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08" yWindow="1668" windowWidth="15480" windowHeight="4716" activeTab="0"/>
  </bookViews>
  <sheets>
    <sheet name="Ch9" sheetId="1" r:id="rId1"/>
    <sheet name="Z9" sheetId="2" r:id="rId2"/>
  </sheets>
  <definedNames>
    <definedName name="_xlfn.AVERAGEIF" hidden="1">#NAME?</definedName>
    <definedName name="_xlnm.Print_Area" localSheetId="0">'Ch9'!$A$1:$BF$127</definedName>
  </definedNames>
  <calcPr fullCalcOnLoad="1"/>
</workbook>
</file>

<file path=xl/sharedStrings.xml><?xml version="1.0" encoding="utf-8"?>
<sst xmlns="http://schemas.openxmlformats.org/spreadsheetml/2006/main" count="176" uniqueCount="41">
  <si>
    <t>jméno</t>
  </si>
  <si>
    <t>příklady v sešitě</t>
  </si>
  <si>
    <t>průměr</t>
  </si>
  <si>
    <t>číslo písemky</t>
  </si>
  <si>
    <t>váha</t>
  </si>
  <si>
    <t>CH</t>
  </si>
  <si>
    <t>SH</t>
  </si>
  <si>
    <t>průměř písemky</t>
  </si>
  <si>
    <t>desetiminutovky</t>
  </si>
  <si>
    <t>Chemie 9</t>
  </si>
  <si>
    <t>Zeměpis 9</t>
  </si>
  <si>
    <t>a</t>
  </si>
  <si>
    <t>Ch</t>
  </si>
  <si>
    <t xml:space="preserve">II.pol. </t>
  </si>
  <si>
    <t>X</t>
  </si>
  <si>
    <t>Významné ox.,sul.,hal.</t>
  </si>
  <si>
    <t xml:space="preserve"> </t>
  </si>
  <si>
    <t>Výpočet molů</t>
  </si>
  <si>
    <t>Vzorce oxidy</t>
  </si>
  <si>
    <t>Značky prvků</t>
  </si>
  <si>
    <t>VkO</t>
  </si>
  <si>
    <t xml:space="preserve">    </t>
  </si>
  <si>
    <t>Východní Evropa - prezentace</t>
  </si>
  <si>
    <t>Východní Evropa test</t>
  </si>
  <si>
    <t>Jihovýchodní Evropa - test</t>
  </si>
  <si>
    <t>Jižní Evropa - test</t>
  </si>
  <si>
    <t>Západní Evropa</t>
  </si>
  <si>
    <t>+</t>
  </si>
  <si>
    <t>ojmy</t>
  </si>
  <si>
    <t>Vzorce</t>
  </si>
  <si>
    <t>PL - vzorce</t>
  </si>
  <si>
    <t>PL - chemické reakce</t>
  </si>
  <si>
    <t>PL -Česko</t>
  </si>
  <si>
    <t>Konečná známka</t>
  </si>
  <si>
    <t>a?</t>
  </si>
  <si>
    <t>PL - kyseliny</t>
  </si>
  <si>
    <t>Z</t>
  </si>
  <si>
    <t>Hv</t>
  </si>
  <si>
    <t>ČSP</t>
  </si>
  <si>
    <t>Tv</t>
  </si>
  <si>
    <t>I.pol.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</si>
</sst>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  <numFmt numFmtId="166" formatCode="0.0000000000"/>
    <numFmt numFmtId="167" formatCode="#,##0.0\ &quot;Kč&quot;"/>
    <numFmt numFmtId="168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E"/>
      <family val="0"/>
    </font>
    <font>
      <sz val="14"/>
      <color indexed="8"/>
      <name val="Calibri"/>
      <family val="2"/>
    </font>
    <font>
      <sz val="26"/>
      <color indexed="8"/>
      <name val="Arial Black"/>
      <family val="2"/>
    </font>
    <font>
      <sz val="8"/>
      <name val="Calibri"/>
      <family val="2"/>
    </font>
    <font>
      <b/>
      <sz val="8"/>
      <name val="Calibri"/>
      <family val="2"/>
    </font>
    <font>
      <sz val="20"/>
      <color indexed="8"/>
      <name val="Arial Black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20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1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theme="1" tint="0.04998999834060669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sz val="2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6924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33" borderId="12" xfId="0" applyFill="1" applyBorder="1" applyAlignment="1">
      <alignment/>
    </xf>
    <xf numFmtId="2" fontId="7" fillId="0" borderId="10" xfId="0" applyNumberFormat="1" applyFont="1" applyBorder="1" applyAlignment="1">
      <alignment horizontal="center" vertical="center" textRotation="90"/>
    </xf>
    <xf numFmtId="16" fontId="0" fillId="33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164" fontId="30" fillId="35" borderId="10" xfId="0" applyNumberFormat="1" applyFont="1" applyFill="1" applyBorder="1" applyAlignment="1">
      <alignment horizontal="center"/>
    </xf>
    <xf numFmtId="164" fontId="30" fillId="36" borderId="10" xfId="0" applyNumberFormat="1" applyFont="1" applyFill="1" applyBorder="1" applyAlignment="1">
      <alignment horizontal="center"/>
    </xf>
    <xf numFmtId="164" fontId="30" fillId="35" borderId="10" xfId="0" applyNumberFormat="1" applyFont="1" applyFill="1" applyBorder="1" applyAlignment="1">
      <alignment horizontal="center" vertical="center"/>
    </xf>
    <xf numFmtId="164" fontId="30" fillId="34" borderId="10" xfId="0" applyNumberFormat="1" applyFont="1" applyFill="1" applyBorder="1" applyAlignment="1">
      <alignment horizontal="center"/>
    </xf>
    <xf numFmtId="164" fontId="30" fillId="37" borderId="10" xfId="0" applyNumberFormat="1" applyFont="1" applyFill="1" applyBorder="1" applyAlignment="1">
      <alignment horizontal="center"/>
    </xf>
    <xf numFmtId="164" fontId="30" fillId="36" borderId="10" xfId="0" applyNumberFormat="1" applyFont="1" applyFill="1" applyBorder="1" applyAlignment="1">
      <alignment/>
    </xf>
    <xf numFmtId="164" fontId="31" fillId="34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164" fontId="30" fillId="34" borderId="10" xfId="0" applyNumberFormat="1" applyFont="1" applyFill="1" applyBorder="1" applyAlignment="1">
      <alignment/>
    </xf>
    <xf numFmtId="164" fontId="30" fillId="37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64" fontId="66" fillId="36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9" fontId="65" fillId="38" borderId="10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164" fontId="0" fillId="36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 horizontal="center"/>
    </xf>
    <xf numFmtId="2" fontId="65" fillId="39" borderId="10" xfId="0" applyNumberFormat="1" applyFont="1" applyFill="1" applyBorder="1" applyAlignment="1">
      <alignment horizontal="center" vertical="center" textRotation="90"/>
    </xf>
    <xf numFmtId="0" fontId="68" fillId="0" borderId="10" xfId="0" applyFont="1" applyBorder="1" applyAlignment="1">
      <alignment textRotation="90"/>
    </xf>
    <xf numFmtId="0" fontId="10" fillId="38" borderId="10" xfId="0" applyFont="1" applyFill="1" applyBorder="1" applyAlignment="1">
      <alignment horizontal="center"/>
    </xf>
    <xf numFmtId="164" fontId="66" fillId="37" borderId="10" xfId="0" applyNumberFormat="1" applyFont="1" applyFill="1" applyBorder="1" applyAlignment="1">
      <alignment horizontal="center" vertical="center"/>
    </xf>
    <xf numFmtId="164" fontId="66" fillId="37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textRotation="90"/>
    </xf>
    <xf numFmtId="49" fontId="65" fillId="38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9" fillId="40" borderId="10" xfId="0" applyFont="1" applyFill="1" applyBorder="1" applyAlignment="1">
      <alignment horizontal="center"/>
    </xf>
    <xf numFmtId="0" fontId="70" fillId="32" borderId="10" xfId="0" applyFont="1" applyFill="1" applyBorder="1" applyAlignment="1">
      <alignment horizontal="center"/>
    </xf>
    <xf numFmtId="0" fontId="69" fillId="39" borderId="10" xfId="0" applyFont="1" applyFill="1" applyBorder="1" applyAlignment="1">
      <alignment horizontal="center"/>
    </xf>
    <xf numFmtId="0" fontId="69" fillId="41" borderId="10" xfId="0" applyFont="1" applyFill="1" applyBorder="1" applyAlignment="1">
      <alignment horizontal="center"/>
    </xf>
    <xf numFmtId="0" fontId="69" fillId="42" borderId="10" xfId="0" applyFont="1" applyFill="1" applyBorder="1" applyAlignment="1">
      <alignment horizontal="center"/>
    </xf>
    <xf numFmtId="0" fontId="69" fillId="38" borderId="10" xfId="0" applyFont="1" applyFill="1" applyBorder="1" applyAlignment="1">
      <alignment horizontal="center"/>
    </xf>
    <xf numFmtId="0" fontId="71" fillId="40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36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/>
    </xf>
    <xf numFmtId="164" fontId="31" fillId="37" borderId="10" xfId="0" applyNumberFormat="1" applyFont="1" applyFill="1" applyBorder="1" applyAlignment="1">
      <alignment horizontal="center" vertical="center"/>
    </xf>
    <xf numFmtId="164" fontId="72" fillId="37" borderId="10" xfId="0" applyNumberFormat="1" applyFont="1" applyFill="1" applyBorder="1" applyAlignment="1">
      <alignment horizontal="center" vertical="center"/>
    </xf>
    <xf numFmtId="164" fontId="60" fillId="37" borderId="10" xfId="0" applyNumberFormat="1" applyFont="1" applyFill="1" applyBorder="1" applyAlignment="1">
      <alignment horizontal="center" vertical="center"/>
    </xf>
    <xf numFmtId="164" fontId="73" fillId="37" borderId="10" xfId="0" applyNumberFormat="1" applyFont="1" applyFill="1" applyBorder="1" applyAlignment="1">
      <alignment horizontal="center" vertical="center"/>
    </xf>
    <xf numFmtId="164" fontId="66" fillId="36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center" vertical="center"/>
    </xf>
    <xf numFmtId="164" fontId="31" fillId="37" borderId="10" xfId="0" applyNumberFormat="1" applyFont="1" applyFill="1" applyBorder="1" applyAlignment="1">
      <alignment horizontal="center"/>
    </xf>
    <xf numFmtId="164" fontId="72" fillId="37" borderId="10" xfId="0" applyNumberFormat="1" applyFont="1" applyFill="1" applyBorder="1" applyAlignment="1">
      <alignment horizontal="center"/>
    </xf>
    <xf numFmtId="164" fontId="60" fillId="37" borderId="10" xfId="0" applyNumberFormat="1" applyFont="1" applyFill="1" applyBorder="1" applyAlignment="1">
      <alignment horizontal="center"/>
    </xf>
    <xf numFmtId="164" fontId="73" fillId="37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 vertical="center" textRotation="90"/>
    </xf>
    <xf numFmtId="2" fontId="7" fillId="40" borderId="10" xfId="0" applyNumberFormat="1" applyFont="1" applyFill="1" applyBorder="1" applyAlignment="1">
      <alignment horizontal="center" vertical="center" textRotation="90"/>
    </xf>
    <xf numFmtId="2" fontId="7" fillId="43" borderId="10" xfId="0" applyNumberFormat="1" applyFont="1" applyFill="1" applyBorder="1" applyAlignment="1">
      <alignment horizontal="center" vertical="center" textRotation="90"/>
    </xf>
    <xf numFmtId="2" fontId="65" fillId="41" borderId="10" xfId="0" applyNumberFormat="1" applyFont="1" applyFill="1" applyBorder="1" applyAlignment="1">
      <alignment horizontal="center" vertical="center" textRotation="90"/>
    </xf>
    <xf numFmtId="2" fontId="7" fillId="42" borderId="10" xfId="0" applyNumberFormat="1" applyFont="1" applyFill="1" applyBorder="1" applyAlignment="1">
      <alignment horizontal="center" vertical="center" textRotation="90"/>
    </xf>
    <xf numFmtId="0" fontId="75" fillId="0" borderId="10" xfId="0" applyFont="1" applyBorder="1" applyAlignment="1">
      <alignment textRotation="90"/>
    </xf>
    <xf numFmtId="0" fontId="75" fillId="36" borderId="10" xfId="0" applyFont="1" applyFill="1" applyBorder="1" applyAlignment="1">
      <alignment textRotation="90"/>
    </xf>
    <xf numFmtId="0" fontId="75" fillId="40" borderId="10" xfId="0" applyFont="1" applyFill="1" applyBorder="1" applyAlignment="1">
      <alignment textRotation="90"/>
    </xf>
    <xf numFmtId="0" fontId="68" fillId="43" borderId="10" xfId="0" applyFont="1" applyFill="1" applyBorder="1" applyAlignment="1">
      <alignment textRotation="90"/>
    </xf>
    <xf numFmtId="164" fontId="60" fillId="36" borderId="10" xfId="0" applyNumberFormat="1" applyFont="1" applyFill="1" applyBorder="1" applyAlignment="1">
      <alignment horizontal="center"/>
    </xf>
    <xf numFmtId="49" fontId="76" fillId="0" borderId="10" xfId="0" applyNumberFormat="1" applyFont="1" applyFill="1" applyBorder="1" applyAlignment="1">
      <alignment horizontal="center" vertical="center"/>
    </xf>
    <xf numFmtId="164" fontId="31" fillId="36" borderId="10" xfId="0" applyNumberFormat="1" applyFont="1" applyFill="1" applyBorder="1" applyAlignment="1">
      <alignment/>
    </xf>
    <xf numFmtId="164" fontId="31" fillId="36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64" fontId="31" fillId="44" borderId="10" xfId="0" applyNumberFormat="1" applyFont="1" applyFill="1" applyBorder="1" applyAlignment="1">
      <alignment horizontal="center"/>
    </xf>
    <xf numFmtId="0" fontId="77" fillId="45" borderId="10" xfId="0" applyFont="1" applyFill="1" applyBorder="1" applyAlignment="1">
      <alignment textRotation="90"/>
    </xf>
    <xf numFmtId="0" fontId="37" fillId="45" borderId="10" xfId="0" applyFont="1" applyFill="1" applyBorder="1" applyAlignment="1">
      <alignment textRotation="90"/>
    </xf>
    <xf numFmtId="0" fontId="11" fillId="36" borderId="13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0" fillId="0" borderId="11" xfId="0" applyBorder="1" applyAlignment="1">
      <alignment/>
    </xf>
    <xf numFmtId="164" fontId="30" fillId="46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16" fontId="67" fillId="33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center" vertical="center"/>
    </xf>
    <xf numFmtId="0" fontId="30" fillId="47" borderId="10" xfId="0" applyNumberFormat="1" applyFont="1" applyFill="1" applyBorder="1" applyAlignment="1">
      <alignment horizontal="center"/>
    </xf>
    <xf numFmtId="0" fontId="44" fillId="47" borderId="10" xfId="0" applyNumberFormat="1" applyFont="1" applyFill="1" applyBorder="1" applyAlignment="1">
      <alignment horizontal="center"/>
    </xf>
    <xf numFmtId="0" fontId="45" fillId="47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28"/>
  <sheetViews>
    <sheetView tabSelected="1" view="pageBreakPreview" zoomScaleNormal="120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4.140625" style="0" customWidth="1"/>
    <col min="2" max="2" width="29.140625" style="0" customWidth="1"/>
    <col min="3" max="12" width="3.7109375" style="0" customWidth="1"/>
    <col min="13" max="19" width="3.7109375" style="0" hidden="1" customWidth="1"/>
    <col min="20" max="40" width="3.7109375" style="0" customWidth="1"/>
    <col min="41" max="41" width="10.421875" style="0" customWidth="1"/>
    <col min="42" max="42" width="5.7109375" style="0" customWidth="1"/>
  </cols>
  <sheetData>
    <row r="1" spans="2:41" ht="15" customHeight="1">
      <c r="B1" s="94" t="s">
        <v>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6"/>
    </row>
    <row r="2" spans="2:41" ht="21" customHeight="1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9"/>
    </row>
    <row r="3" spans="2:41" ht="15" customHeight="1">
      <c r="B3" s="30" t="s">
        <v>0</v>
      </c>
      <c r="C3" s="2"/>
      <c r="D3" s="2"/>
      <c r="E3" s="31" t="s">
        <v>8</v>
      </c>
      <c r="F3" s="31"/>
      <c r="G3" s="31"/>
      <c r="H3" s="31"/>
      <c r="I3" s="31"/>
      <c r="J3" s="31"/>
      <c r="K3" s="31"/>
      <c r="L3" s="31"/>
      <c r="M3" s="31"/>
      <c r="N3" s="32" t="s">
        <v>1</v>
      </c>
      <c r="O3" s="32"/>
      <c r="P3" s="32"/>
      <c r="Q3" s="32"/>
      <c r="R3" s="32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4.25">
      <c r="A4" s="1"/>
      <c r="B4" s="6" t="s">
        <v>3</v>
      </c>
      <c r="C4" s="6" t="s">
        <v>12</v>
      </c>
      <c r="D4" s="6" t="s">
        <v>12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</v>
      </c>
      <c r="U4" s="5">
        <v>2</v>
      </c>
      <c r="V4" s="5">
        <v>3</v>
      </c>
      <c r="W4" s="5">
        <v>4</v>
      </c>
      <c r="X4" s="5">
        <v>5</v>
      </c>
      <c r="Y4" s="5">
        <v>6</v>
      </c>
      <c r="Z4" s="5">
        <v>7</v>
      </c>
      <c r="AA4" s="5">
        <v>8</v>
      </c>
      <c r="AB4" s="5">
        <v>9</v>
      </c>
      <c r="AC4" s="5">
        <v>10</v>
      </c>
      <c r="AD4" s="5">
        <v>11</v>
      </c>
      <c r="AE4" s="5">
        <v>12</v>
      </c>
      <c r="AF4" s="5">
        <v>13</v>
      </c>
      <c r="AG4" s="5">
        <v>14</v>
      </c>
      <c r="AH4" s="5">
        <v>15</v>
      </c>
      <c r="AI4" s="5">
        <v>1</v>
      </c>
      <c r="AJ4" s="5">
        <v>2</v>
      </c>
      <c r="AK4" s="5">
        <v>3</v>
      </c>
      <c r="AL4" s="5">
        <v>4</v>
      </c>
      <c r="AM4" s="5">
        <v>5</v>
      </c>
      <c r="AN4" s="5">
        <v>6</v>
      </c>
      <c r="AO4" s="5"/>
    </row>
    <row r="5" spans="1:41" ht="18">
      <c r="A5" s="1"/>
      <c r="B5" s="7" t="s">
        <v>4</v>
      </c>
      <c r="C5" s="33"/>
      <c r="D5" s="34" t="s">
        <v>13</v>
      </c>
      <c r="E5" s="23">
        <v>4</v>
      </c>
      <c r="F5" s="23">
        <v>4</v>
      </c>
      <c r="G5" s="42">
        <v>5</v>
      </c>
      <c r="H5" s="42">
        <v>3</v>
      </c>
      <c r="I5" s="42">
        <v>6</v>
      </c>
      <c r="J5" s="42">
        <v>6</v>
      </c>
      <c r="K5" s="42">
        <v>6</v>
      </c>
      <c r="L5" s="42">
        <v>6</v>
      </c>
      <c r="M5" s="22"/>
      <c r="N5" s="5"/>
      <c r="O5" s="5"/>
      <c r="P5" s="5"/>
      <c r="Q5" s="5"/>
      <c r="R5" s="5"/>
      <c r="S5" s="5"/>
      <c r="T5" s="5">
        <v>5</v>
      </c>
      <c r="U5" s="5">
        <v>3</v>
      </c>
      <c r="V5" s="5">
        <v>2</v>
      </c>
      <c r="W5" s="5">
        <v>3</v>
      </c>
      <c r="X5" s="5">
        <v>3</v>
      </c>
      <c r="Y5" s="5">
        <v>3</v>
      </c>
      <c r="Z5" s="35">
        <v>3</v>
      </c>
      <c r="AA5" s="5"/>
      <c r="AB5" s="5"/>
      <c r="AC5" s="5"/>
      <c r="AD5" s="5"/>
      <c r="AE5" s="5"/>
      <c r="AF5" s="5"/>
      <c r="AG5" s="5"/>
      <c r="AH5" s="5"/>
      <c r="AI5" s="5">
        <v>8</v>
      </c>
      <c r="AJ5" s="5">
        <v>8</v>
      </c>
      <c r="AK5" s="5">
        <v>8</v>
      </c>
      <c r="AL5" s="5">
        <v>4</v>
      </c>
      <c r="AM5" s="5">
        <v>8</v>
      </c>
      <c r="AN5" s="5"/>
      <c r="AO5" s="7"/>
    </row>
    <row r="6" spans="1:41" ht="25.5">
      <c r="A6" s="36">
        <v>1</v>
      </c>
      <c r="B6" s="114">
        <v>69</v>
      </c>
      <c r="C6" s="37" t="s">
        <v>14</v>
      </c>
      <c r="D6" s="114"/>
      <c r="E6" s="15">
        <v>5</v>
      </c>
      <c r="F6" s="15">
        <v>2</v>
      </c>
      <c r="G6" s="15">
        <v>1</v>
      </c>
      <c r="H6" s="19">
        <v>1</v>
      </c>
      <c r="I6" s="19">
        <v>1.5</v>
      </c>
      <c r="J6" s="19">
        <v>3</v>
      </c>
      <c r="K6" s="19">
        <v>5</v>
      </c>
      <c r="L6" s="19"/>
      <c r="M6" s="19"/>
      <c r="N6" s="15"/>
      <c r="O6" s="15"/>
      <c r="P6" s="15"/>
      <c r="Q6" s="15"/>
      <c r="R6" s="15"/>
      <c r="S6" s="15"/>
      <c r="T6" s="16"/>
      <c r="U6" s="16">
        <v>1</v>
      </c>
      <c r="V6" s="20"/>
      <c r="W6" s="28">
        <v>1</v>
      </c>
      <c r="X6" s="28"/>
      <c r="Y6" s="16"/>
      <c r="Z6" s="16"/>
      <c r="AA6" s="39"/>
      <c r="AB6" s="39"/>
      <c r="AC6" s="39"/>
      <c r="AD6" s="39"/>
      <c r="AE6" s="39"/>
      <c r="AF6" s="39"/>
      <c r="AG6" s="39"/>
      <c r="AH6" s="39"/>
      <c r="AI6" s="14">
        <v>5</v>
      </c>
      <c r="AJ6" s="14"/>
      <c r="AK6" s="14"/>
      <c r="AL6" s="14"/>
      <c r="AM6" s="14"/>
      <c r="AN6" s="14"/>
      <c r="AO6" s="4">
        <f>SUMPRODUCT($E$5:$AN$5,E6:AN6)/SUMIF(E6:AN6,"&gt;0",$E$5:$AN$5)</f>
        <v>2.8958333333333335</v>
      </c>
    </row>
    <row r="7" spans="1:41" ht="25.5">
      <c r="A7" s="36">
        <v>2</v>
      </c>
      <c r="B7" s="114">
        <v>55</v>
      </c>
      <c r="C7" s="37" t="s">
        <v>14</v>
      </c>
      <c r="D7" s="114"/>
      <c r="E7" s="15" t="s">
        <v>11</v>
      </c>
      <c r="F7" s="15">
        <v>1.5</v>
      </c>
      <c r="G7" s="15">
        <v>2</v>
      </c>
      <c r="H7" s="19">
        <v>2</v>
      </c>
      <c r="I7" s="19">
        <v>2</v>
      </c>
      <c r="J7" s="19">
        <v>4</v>
      </c>
      <c r="K7" s="19">
        <v>5</v>
      </c>
      <c r="L7" s="19"/>
      <c r="M7" s="19"/>
      <c r="N7" s="15"/>
      <c r="O7" s="15"/>
      <c r="P7" s="15"/>
      <c r="Q7" s="15"/>
      <c r="R7" s="15"/>
      <c r="S7" s="15"/>
      <c r="T7" s="16"/>
      <c r="U7" s="16">
        <v>1</v>
      </c>
      <c r="V7" s="20"/>
      <c r="W7" s="28">
        <v>1</v>
      </c>
      <c r="X7" s="28">
        <v>1</v>
      </c>
      <c r="Y7" s="16">
        <v>1</v>
      </c>
      <c r="Z7" s="16"/>
      <c r="AA7" s="39"/>
      <c r="AB7" s="39"/>
      <c r="AC7" s="39"/>
      <c r="AD7" s="39"/>
      <c r="AE7" s="39"/>
      <c r="AF7" s="39"/>
      <c r="AG7" s="39"/>
      <c r="AH7" s="39"/>
      <c r="AI7" s="14"/>
      <c r="AJ7" s="14"/>
      <c r="AK7" s="14"/>
      <c r="AL7" s="14"/>
      <c r="AM7" s="14"/>
      <c r="AN7" s="14"/>
      <c r="AO7" s="4">
        <f>SUMPRODUCT($E$5:$AN$5,E7:AN7)/SUMIF(E7:AN7,"&gt;0",$E$5:$AN$5)</f>
        <v>2.380952380952381</v>
      </c>
    </row>
    <row r="8" spans="1:41" ht="25.5">
      <c r="A8" s="36">
        <v>3</v>
      </c>
      <c r="B8" s="114">
        <v>15</v>
      </c>
      <c r="C8" s="37" t="s">
        <v>14</v>
      </c>
      <c r="D8" s="114"/>
      <c r="E8" s="15">
        <v>5</v>
      </c>
      <c r="F8" s="15">
        <v>2</v>
      </c>
      <c r="G8" s="15">
        <v>2.5</v>
      </c>
      <c r="H8" s="19">
        <v>1</v>
      </c>
      <c r="I8" s="19">
        <v>3</v>
      </c>
      <c r="J8" s="19">
        <v>3</v>
      </c>
      <c r="K8" s="19">
        <v>4.5</v>
      </c>
      <c r="L8" s="19"/>
      <c r="M8" s="19"/>
      <c r="N8" s="15"/>
      <c r="O8" s="15"/>
      <c r="P8" s="15"/>
      <c r="Q8" s="15"/>
      <c r="R8" s="15"/>
      <c r="S8" s="15"/>
      <c r="T8" s="16"/>
      <c r="U8" s="16">
        <v>1</v>
      </c>
      <c r="V8" s="20"/>
      <c r="W8" s="28">
        <v>2</v>
      </c>
      <c r="X8" s="28"/>
      <c r="Y8" s="16"/>
      <c r="Z8" s="16"/>
      <c r="AA8" s="39"/>
      <c r="AB8" s="39"/>
      <c r="AC8" s="39"/>
      <c r="AD8" s="39"/>
      <c r="AE8" s="39"/>
      <c r="AF8" s="39"/>
      <c r="AG8" s="39"/>
      <c r="AH8" s="39"/>
      <c r="AI8" s="14"/>
      <c r="AJ8" s="14"/>
      <c r="AK8" s="14"/>
      <c r="AL8" s="14"/>
      <c r="AM8" s="14"/>
      <c r="AN8" s="14"/>
      <c r="AO8" s="4">
        <f>SUMPRODUCT($E$5:$AN$5,E8:AN8)/SUMIF(E8:AN8,"&gt;0",$E$5:$AN$5)</f>
        <v>2.8875</v>
      </c>
    </row>
    <row r="9" spans="1:41" ht="25.5" customHeight="1">
      <c r="A9" s="36">
        <v>4</v>
      </c>
      <c r="B9" s="115">
        <v>1</v>
      </c>
      <c r="C9" s="37" t="s">
        <v>14</v>
      </c>
      <c r="D9" s="115"/>
      <c r="E9" s="15">
        <v>5</v>
      </c>
      <c r="F9" s="15" t="s">
        <v>11</v>
      </c>
      <c r="G9" s="15" t="s">
        <v>11</v>
      </c>
      <c r="H9" s="19" t="s">
        <v>11</v>
      </c>
      <c r="I9" s="19">
        <v>4</v>
      </c>
      <c r="J9" s="19" t="s">
        <v>11</v>
      </c>
      <c r="K9" s="19" t="s">
        <v>11</v>
      </c>
      <c r="L9" s="19"/>
      <c r="M9" s="19"/>
      <c r="N9" s="15"/>
      <c r="O9" s="15"/>
      <c r="P9" s="15"/>
      <c r="Q9" s="15"/>
      <c r="R9" s="15"/>
      <c r="S9" s="15"/>
      <c r="T9" s="16"/>
      <c r="U9" s="16"/>
      <c r="V9" s="16"/>
      <c r="W9" s="28">
        <v>1</v>
      </c>
      <c r="X9" s="28">
        <v>2</v>
      </c>
      <c r="Y9" s="16"/>
      <c r="Z9" s="16"/>
      <c r="AA9" s="39"/>
      <c r="AB9" s="39"/>
      <c r="AC9" s="39"/>
      <c r="AD9" s="39"/>
      <c r="AE9" s="39"/>
      <c r="AF9" s="39"/>
      <c r="AG9" s="39"/>
      <c r="AH9" s="39"/>
      <c r="AI9" s="14"/>
      <c r="AJ9" s="14"/>
      <c r="AK9" s="14"/>
      <c r="AL9" s="21"/>
      <c r="AM9" s="14"/>
      <c r="AN9" s="14"/>
      <c r="AO9" s="4">
        <f>SUMPRODUCT($E$5:$AN$5,E9:AN9)/SUMIF(E9:AN9,"&gt;0",$E$5:$AN$5)</f>
        <v>3.3125</v>
      </c>
    </row>
    <row r="10" spans="1:41" ht="25.5" customHeight="1">
      <c r="A10" s="36">
        <v>5</v>
      </c>
      <c r="B10" s="113">
        <v>22</v>
      </c>
      <c r="C10" s="87" t="s">
        <v>27</v>
      </c>
      <c r="D10" s="113"/>
      <c r="E10" s="17" t="s">
        <v>11</v>
      </c>
      <c r="F10" s="17">
        <v>3</v>
      </c>
      <c r="G10" s="17">
        <v>2</v>
      </c>
      <c r="H10" s="26">
        <v>1</v>
      </c>
      <c r="I10" s="26" t="s">
        <v>11</v>
      </c>
      <c r="J10" s="26">
        <v>4</v>
      </c>
      <c r="K10" s="26">
        <v>5</v>
      </c>
      <c r="L10" s="26"/>
      <c r="M10" s="26"/>
      <c r="N10" s="17"/>
      <c r="O10" s="17"/>
      <c r="P10" s="17"/>
      <c r="Q10" s="17"/>
      <c r="R10" s="17"/>
      <c r="S10" s="17"/>
      <c r="T10" s="20"/>
      <c r="U10" s="20">
        <v>1</v>
      </c>
      <c r="V10" s="16"/>
      <c r="W10" s="65">
        <v>1</v>
      </c>
      <c r="X10" s="65" t="s">
        <v>11</v>
      </c>
      <c r="Y10" s="20"/>
      <c r="Z10" s="20"/>
      <c r="AA10" s="38"/>
      <c r="AB10" s="38"/>
      <c r="AC10" s="38"/>
      <c r="AD10" s="38"/>
      <c r="AE10" s="38"/>
      <c r="AF10" s="38"/>
      <c r="AG10" s="38"/>
      <c r="AH10" s="38"/>
      <c r="AI10" s="13"/>
      <c r="AJ10" s="13"/>
      <c r="AK10" s="13"/>
      <c r="AL10" s="13"/>
      <c r="AM10" s="13"/>
      <c r="AN10" s="13"/>
      <c r="AO10" s="4">
        <f>SUMPRODUCT($E$5:$AN$5,E10:AN10)/SUMIF(E10:AN10,"&gt;0",$E$5:$AN$5)</f>
        <v>2.8333333333333335</v>
      </c>
    </row>
    <row r="11" spans="1:41" ht="25.5">
      <c r="A11" s="36">
        <v>6</v>
      </c>
      <c r="B11" s="114">
        <v>666</v>
      </c>
      <c r="C11" s="37" t="s">
        <v>14</v>
      </c>
      <c r="D11" s="114"/>
      <c r="E11" s="15">
        <v>1</v>
      </c>
      <c r="F11" s="15">
        <v>4</v>
      </c>
      <c r="G11" s="15">
        <v>4</v>
      </c>
      <c r="H11" s="19">
        <v>2</v>
      </c>
      <c r="I11" s="19">
        <v>4</v>
      </c>
      <c r="J11" s="19" t="s">
        <v>11</v>
      </c>
      <c r="K11" s="19" t="s">
        <v>11</v>
      </c>
      <c r="L11" s="19"/>
      <c r="M11" s="19"/>
      <c r="N11" s="15"/>
      <c r="O11" s="15"/>
      <c r="P11" s="15"/>
      <c r="Q11" s="15"/>
      <c r="R11" s="15"/>
      <c r="S11" s="15"/>
      <c r="T11" s="16"/>
      <c r="U11" s="16"/>
      <c r="V11" s="20"/>
      <c r="W11" s="28">
        <v>4</v>
      </c>
      <c r="X11" s="28" t="s">
        <v>34</v>
      </c>
      <c r="Y11" s="16"/>
      <c r="Z11" s="16"/>
      <c r="AA11" s="39"/>
      <c r="AB11" s="39"/>
      <c r="AC11" s="39"/>
      <c r="AD11" s="39"/>
      <c r="AE11" s="39"/>
      <c r="AF11" s="39"/>
      <c r="AG11" s="39"/>
      <c r="AH11" s="39"/>
      <c r="AI11" s="14"/>
      <c r="AJ11" s="14"/>
      <c r="AK11" s="14"/>
      <c r="AL11" s="14"/>
      <c r="AM11" s="14"/>
      <c r="AN11" s="14"/>
      <c r="AO11" s="4">
        <f>SUMPRODUCT($E$5:$AN$5,E11:AN11)/SUMIF(E11:AN11,"&gt;0",$E$5:$AN$5)</f>
        <v>3.28</v>
      </c>
    </row>
    <row r="12" spans="1:41" ht="25.5">
      <c r="A12" s="36">
        <v>7</v>
      </c>
      <c r="B12" s="114">
        <v>64</v>
      </c>
      <c r="C12" s="37" t="s">
        <v>14</v>
      </c>
      <c r="D12" s="114"/>
      <c r="E12" s="15">
        <v>5</v>
      </c>
      <c r="F12" s="15">
        <v>5</v>
      </c>
      <c r="G12" s="15">
        <v>5</v>
      </c>
      <c r="H12" s="19">
        <v>5</v>
      </c>
      <c r="I12" s="19">
        <v>5</v>
      </c>
      <c r="J12" s="19">
        <v>5</v>
      </c>
      <c r="K12" s="19">
        <v>5</v>
      </c>
      <c r="L12" s="19"/>
      <c r="M12" s="19"/>
      <c r="N12" s="15"/>
      <c r="O12" s="15"/>
      <c r="P12" s="15"/>
      <c r="Q12" s="15"/>
      <c r="R12" s="15"/>
      <c r="S12" s="15"/>
      <c r="T12" s="16"/>
      <c r="U12" s="16"/>
      <c r="V12" s="20"/>
      <c r="W12" s="28"/>
      <c r="X12" s="28"/>
      <c r="Y12" s="16">
        <v>4</v>
      </c>
      <c r="Z12" s="16"/>
      <c r="AA12" s="39"/>
      <c r="AB12" s="39"/>
      <c r="AC12" s="39"/>
      <c r="AD12" s="39"/>
      <c r="AE12" s="39"/>
      <c r="AF12" s="39"/>
      <c r="AG12" s="39"/>
      <c r="AH12" s="39"/>
      <c r="AI12" s="14"/>
      <c r="AJ12" s="14"/>
      <c r="AK12" s="14"/>
      <c r="AL12" s="21"/>
      <c r="AM12" s="14"/>
      <c r="AN12" s="14"/>
      <c r="AO12" s="4">
        <f>SUMPRODUCT($E$5:$AN$5,E12:AN12)/SUMIF(E12:AN12,"&gt;0",$E$5:$AN$5)</f>
        <v>4.918918918918919</v>
      </c>
    </row>
    <row r="13" spans="1:41" ht="25.5">
      <c r="A13" s="36">
        <v>8</v>
      </c>
      <c r="B13" s="114">
        <v>5</v>
      </c>
      <c r="C13" s="37" t="s">
        <v>14</v>
      </c>
      <c r="D13" s="114"/>
      <c r="E13" s="15">
        <v>5</v>
      </c>
      <c r="F13" s="15" t="s">
        <v>11</v>
      </c>
      <c r="G13" s="15" t="s">
        <v>11</v>
      </c>
      <c r="H13" s="19" t="s">
        <v>11</v>
      </c>
      <c r="I13" s="19">
        <v>5</v>
      </c>
      <c r="J13" s="19">
        <v>3</v>
      </c>
      <c r="K13" s="19">
        <v>5</v>
      </c>
      <c r="L13" s="19"/>
      <c r="M13" s="19"/>
      <c r="N13" s="15"/>
      <c r="O13" s="15"/>
      <c r="P13" s="15"/>
      <c r="Q13" s="15"/>
      <c r="R13" s="15"/>
      <c r="S13" s="15"/>
      <c r="T13" s="16"/>
      <c r="U13" s="16"/>
      <c r="V13" s="16"/>
      <c r="W13" s="28"/>
      <c r="X13" s="28"/>
      <c r="Y13" s="16"/>
      <c r="Z13" s="16"/>
      <c r="AA13" s="39"/>
      <c r="AB13" s="39"/>
      <c r="AC13" s="39"/>
      <c r="AD13" s="39"/>
      <c r="AE13" s="39"/>
      <c r="AF13" s="39"/>
      <c r="AG13" s="39"/>
      <c r="AH13" s="39"/>
      <c r="AI13" s="18"/>
      <c r="AJ13" s="18"/>
      <c r="AK13" s="18"/>
      <c r="AL13" s="18"/>
      <c r="AM13" s="18"/>
      <c r="AN13" s="14"/>
      <c r="AO13" s="4">
        <f>SUMPRODUCT($E$5:$AN$5,E13:AN13)/SUMIF(E13:AN13,"&gt;0",$E$5:$AN$5)</f>
        <v>4.454545454545454</v>
      </c>
    </row>
    <row r="14" spans="1:41" ht="25.5" customHeight="1">
      <c r="A14" s="36">
        <v>9</v>
      </c>
      <c r="B14" s="115"/>
      <c r="C14" s="87" t="s">
        <v>27</v>
      </c>
      <c r="D14" s="115"/>
      <c r="E14" s="15">
        <v>1</v>
      </c>
      <c r="F14" s="15">
        <v>1</v>
      </c>
      <c r="G14" s="15">
        <v>1</v>
      </c>
      <c r="H14" s="19">
        <v>1</v>
      </c>
      <c r="I14" s="19">
        <v>1</v>
      </c>
      <c r="J14" s="19">
        <v>2</v>
      </c>
      <c r="K14" s="19">
        <v>3</v>
      </c>
      <c r="L14" s="19"/>
      <c r="M14" s="19"/>
      <c r="N14" s="15"/>
      <c r="O14" s="15"/>
      <c r="P14" s="15"/>
      <c r="Q14" s="15"/>
      <c r="R14" s="15"/>
      <c r="S14" s="15"/>
      <c r="T14" s="16"/>
      <c r="U14" s="16"/>
      <c r="V14" s="20"/>
      <c r="W14" s="28">
        <v>1</v>
      </c>
      <c r="X14" s="28">
        <v>1</v>
      </c>
      <c r="Y14" s="16">
        <v>1</v>
      </c>
      <c r="Z14" s="16"/>
      <c r="AA14" s="39"/>
      <c r="AB14" s="39"/>
      <c r="AC14" s="39"/>
      <c r="AD14" s="39"/>
      <c r="AE14" s="39"/>
      <c r="AF14" s="39"/>
      <c r="AG14" s="39"/>
      <c r="AH14" s="39"/>
      <c r="AI14" s="18"/>
      <c r="AJ14" s="18"/>
      <c r="AK14" s="18"/>
      <c r="AL14" s="18"/>
      <c r="AM14" s="18"/>
      <c r="AN14" s="14"/>
      <c r="AO14" s="4">
        <f>SUMPRODUCT($E$5:$AN$5,E14:AN14)/SUMIF(E14:AN14,"&gt;0",$E$5:$AN$5)</f>
        <v>1.4186046511627908</v>
      </c>
    </row>
    <row r="15" spans="1:41" ht="23.25" customHeight="1">
      <c r="A15" s="36">
        <v>10</v>
      </c>
      <c r="B15" s="114">
        <v>13</v>
      </c>
      <c r="C15" s="87" t="s">
        <v>27</v>
      </c>
      <c r="D15" s="114"/>
      <c r="E15" s="15">
        <v>1</v>
      </c>
      <c r="F15" s="15">
        <v>1</v>
      </c>
      <c r="G15" s="15">
        <v>1.5</v>
      </c>
      <c r="H15" s="19">
        <v>1</v>
      </c>
      <c r="I15" s="19">
        <v>1</v>
      </c>
      <c r="J15" s="19">
        <v>1</v>
      </c>
      <c r="K15" s="19">
        <v>1.5</v>
      </c>
      <c r="L15" s="19"/>
      <c r="M15" s="19"/>
      <c r="N15" s="15"/>
      <c r="O15" s="15"/>
      <c r="P15" s="15"/>
      <c r="Q15" s="15"/>
      <c r="R15" s="15"/>
      <c r="S15" s="15"/>
      <c r="T15" s="16">
        <v>1</v>
      </c>
      <c r="U15" s="16">
        <v>1</v>
      </c>
      <c r="V15" s="16"/>
      <c r="W15" s="28">
        <v>1</v>
      </c>
      <c r="X15" s="28">
        <v>1</v>
      </c>
      <c r="Y15" s="16"/>
      <c r="Z15" s="16"/>
      <c r="AA15" s="39"/>
      <c r="AB15" s="39"/>
      <c r="AC15" s="39"/>
      <c r="AD15" s="39"/>
      <c r="AE15" s="39"/>
      <c r="AF15" s="39"/>
      <c r="AG15" s="39"/>
      <c r="AH15" s="39"/>
      <c r="AI15" s="18"/>
      <c r="AJ15" s="18"/>
      <c r="AK15" s="18"/>
      <c r="AL15" s="18"/>
      <c r="AM15" s="18"/>
      <c r="AN15" s="14"/>
      <c r="AO15" s="4">
        <f>SUMPRODUCT($E$5:$AN$5,E15:AN15)/SUMIF(E15:AN15,"&gt;0",$E$5:$AN$5)</f>
        <v>1.1145833333333333</v>
      </c>
    </row>
    <row r="16" spans="1:41" ht="25.5">
      <c r="A16" s="36">
        <v>11</v>
      </c>
      <c r="B16" s="114">
        <v>46</v>
      </c>
      <c r="C16" s="37" t="s">
        <v>14</v>
      </c>
      <c r="D16" s="114"/>
      <c r="E16" s="15" t="s">
        <v>11</v>
      </c>
      <c r="F16" s="15">
        <v>3</v>
      </c>
      <c r="G16" s="15">
        <v>5</v>
      </c>
      <c r="H16" s="19">
        <v>5</v>
      </c>
      <c r="I16" s="19">
        <v>2</v>
      </c>
      <c r="J16" s="19">
        <v>5</v>
      </c>
      <c r="K16" s="19">
        <v>3.5</v>
      </c>
      <c r="L16" s="19"/>
      <c r="M16" s="19"/>
      <c r="N16" s="15"/>
      <c r="O16" s="15"/>
      <c r="P16" s="15"/>
      <c r="Q16" s="15"/>
      <c r="R16" s="15"/>
      <c r="S16" s="15"/>
      <c r="T16" s="16"/>
      <c r="U16" s="16">
        <v>2</v>
      </c>
      <c r="V16" s="16"/>
      <c r="W16" s="28">
        <v>3</v>
      </c>
      <c r="X16" s="28"/>
      <c r="Y16" s="16"/>
      <c r="Z16" s="16"/>
      <c r="AA16" s="39"/>
      <c r="AB16" s="39"/>
      <c r="AC16" s="39"/>
      <c r="AD16" s="39"/>
      <c r="AE16" s="39"/>
      <c r="AF16" s="39"/>
      <c r="AG16" s="39"/>
      <c r="AH16" s="39"/>
      <c r="AI16" s="18"/>
      <c r="AJ16" s="18"/>
      <c r="AK16" s="18"/>
      <c r="AL16" s="18"/>
      <c r="AM16" s="18"/>
      <c r="AN16" s="14"/>
      <c r="AO16" s="4">
        <f>SUMPRODUCT($E$5:$AN$5,E16:AN16)/SUMIF(E16:AN16,"&gt;0",$E$5:$AN$5)</f>
        <v>3.611111111111111</v>
      </c>
    </row>
    <row r="17" spans="1:41" ht="18">
      <c r="A17" s="36">
        <v>12</v>
      </c>
      <c r="B17" s="114">
        <v>10</v>
      </c>
      <c r="C17" s="73" t="s">
        <v>14</v>
      </c>
      <c r="D17" s="114"/>
      <c r="E17" s="15" t="s">
        <v>11</v>
      </c>
      <c r="F17" s="15" t="s">
        <v>11</v>
      </c>
      <c r="G17" s="15" t="s">
        <v>11</v>
      </c>
      <c r="H17" s="19" t="s">
        <v>11</v>
      </c>
      <c r="I17" s="19" t="s">
        <v>11</v>
      </c>
      <c r="J17" s="19">
        <v>3</v>
      </c>
      <c r="K17" s="19">
        <v>5</v>
      </c>
      <c r="L17" s="19"/>
      <c r="M17" s="19"/>
      <c r="N17" s="15"/>
      <c r="O17" s="15"/>
      <c r="P17" s="15"/>
      <c r="Q17" s="15"/>
      <c r="R17" s="15"/>
      <c r="S17" s="15"/>
      <c r="T17" s="16"/>
      <c r="U17" s="16">
        <v>1</v>
      </c>
      <c r="V17" s="16"/>
      <c r="W17" s="28"/>
      <c r="X17" s="28"/>
      <c r="Y17" s="16"/>
      <c r="Z17" s="16"/>
      <c r="AA17" s="39"/>
      <c r="AB17" s="39"/>
      <c r="AC17" s="39"/>
      <c r="AD17" s="39"/>
      <c r="AE17" s="39"/>
      <c r="AF17" s="39"/>
      <c r="AG17" s="39"/>
      <c r="AH17" s="39"/>
      <c r="AI17" s="18"/>
      <c r="AJ17" s="18"/>
      <c r="AK17" s="18"/>
      <c r="AL17" s="18"/>
      <c r="AM17" s="18"/>
      <c r="AN17" s="14"/>
      <c r="AO17" s="4">
        <f>SUMPRODUCT($E$5:$AN$5,E17:AN17)/SUMIF(E17:AN17,"&gt;0",$E$5:$AN$5)</f>
        <v>3.4</v>
      </c>
    </row>
    <row r="18" spans="1:41" ht="23.25" customHeight="1">
      <c r="A18" s="36">
        <v>13</v>
      </c>
      <c r="B18" s="115">
        <v>7</v>
      </c>
      <c r="C18" s="37" t="s">
        <v>14</v>
      </c>
      <c r="D18" s="115"/>
      <c r="E18" s="15">
        <v>5</v>
      </c>
      <c r="F18" s="15" t="s">
        <v>11</v>
      </c>
      <c r="G18" s="15" t="s">
        <v>11</v>
      </c>
      <c r="H18" s="19" t="s">
        <v>11</v>
      </c>
      <c r="I18" s="19">
        <v>5</v>
      </c>
      <c r="J18" s="19">
        <v>5</v>
      </c>
      <c r="K18" s="19">
        <v>5</v>
      </c>
      <c r="L18" s="19"/>
      <c r="M18" s="19"/>
      <c r="N18" s="15"/>
      <c r="O18" s="15"/>
      <c r="P18" s="15"/>
      <c r="Q18" s="15"/>
      <c r="R18" s="15"/>
      <c r="S18" s="15"/>
      <c r="T18" s="16"/>
      <c r="U18" s="16"/>
      <c r="V18" s="16"/>
      <c r="W18" s="28"/>
      <c r="X18" s="28">
        <v>2</v>
      </c>
      <c r="Y18" s="16"/>
      <c r="Z18" s="16"/>
      <c r="AA18" s="39"/>
      <c r="AB18" s="39"/>
      <c r="AC18" s="39"/>
      <c r="AD18" s="39"/>
      <c r="AE18" s="39"/>
      <c r="AF18" s="39"/>
      <c r="AG18" s="39"/>
      <c r="AH18" s="39"/>
      <c r="AI18" s="14">
        <v>5</v>
      </c>
      <c r="AJ18" s="14"/>
      <c r="AK18" s="14"/>
      <c r="AL18" s="14"/>
      <c r="AM18" s="14"/>
      <c r="AN18" s="14"/>
      <c r="AO18" s="4">
        <f>SUMPRODUCT($E$5:$AN$5,E18:AN18)/SUMIF(E18:AN18,"&gt;0",$E$5:$AN$5)</f>
        <v>4.7272727272727275</v>
      </c>
    </row>
    <row r="19" spans="1:41" ht="25.5">
      <c r="A19" s="36">
        <v>14</v>
      </c>
      <c r="B19" s="114">
        <v>26</v>
      </c>
      <c r="C19" s="37" t="s">
        <v>14</v>
      </c>
      <c r="D19" s="114"/>
      <c r="E19" s="15">
        <v>2</v>
      </c>
      <c r="F19" s="15">
        <v>3</v>
      </c>
      <c r="G19" s="15">
        <v>5</v>
      </c>
      <c r="H19" s="19">
        <v>5</v>
      </c>
      <c r="I19" s="19">
        <v>5</v>
      </c>
      <c r="J19" s="19">
        <v>5</v>
      </c>
      <c r="K19" s="19">
        <v>5</v>
      </c>
      <c r="L19" s="19"/>
      <c r="M19" s="19"/>
      <c r="N19" s="15"/>
      <c r="O19" s="15"/>
      <c r="P19" s="15"/>
      <c r="Q19" s="15"/>
      <c r="R19" s="15"/>
      <c r="S19" s="15"/>
      <c r="T19" s="16"/>
      <c r="U19" s="16"/>
      <c r="V19" s="20"/>
      <c r="W19" s="28">
        <v>1</v>
      </c>
      <c r="X19" s="28"/>
      <c r="Y19" s="16"/>
      <c r="Z19" s="16"/>
      <c r="AA19" s="39"/>
      <c r="AB19" s="39"/>
      <c r="AC19" s="39"/>
      <c r="AD19" s="39"/>
      <c r="AE19" s="39"/>
      <c r="AF19" s="39"/>
      <c r="AG19" s="39"/>
      <c r="AH19" s="39"/>
      <c r="AI19" s="14"/>
      <c r="AJ19" s="14"/>
      <c r="AK19" s="14"/>
      <c r="AL19" s="14"/>
      <c r="AM19" s="14"/>
      <c r="AN19" s="14"/>
      <c r="AO19" s="4">
        <f>SUMPRODUCT($E$5:$AN$5,E19:AN19)/SUMIF(E19:AN19,"&gt;0",$E$5:$AN$5)</f>
        <v>4.135135135135135</v>
      </c>
    </row>
    <row r="20" spans="1:41" ht="25.5">
      <c r="A20" s="36">
        <v>15</v>
      </c>
      <c r="B20" s="114">
        <v>20</v>
      </c>
      <c r="C20" s="37" t="s">
        <v>14</v>
      </c>
      <c r="D20" s="114"/>
      <c r="E20" s="15">
        <v>5</v>
      </c>
      <c r="F20" s="15" t="s">
        <v>11</v>
      </c>
      <c r="G20" s="15" t="s">
        <v>11</v>
      </c>
      <c r="H20" s="19">
        <v>4</v>
      </c>
      <c r="I20" s="19">
        <v>3</v>
      </c>
      <c r="J20" s="19">
        <v>3</v>
      </c>
      <c r="K20" s="19">
        <v>4</v>
      </c>
      <c r="L20" s="19"/>
      <c r="M20" s="19"/>
      <c r="N20" s="15"/>
      <c r="O20" s="15"/>
      <c r="P20" s="15"/>
      <c r="Q20" s="15"/>
      <c r="R20" s="15"/>
      <c r="S20" s="15"/>
      <c r="T20" s="16">
        <v>1</v>
      </c>
      <c r="U20" s="16"/>
      <c r="V20" s="16"/>
      <c r="W20" s="28">
        <v>1</v>
      </c>
      <c r="X20" s="28" t="s">
        <v>11</v>
      </c>
      <c r="Y20" s="16"/>
      <c r="Z20" s="16"/>
      <c r="AA20" s="39"/>
      <c r="AB20" s="39"/>
      <c r="AC20" s="39"/>
      <c r="AD20" s="39"/>
      <c r="AE20" s="39"/>
      <c r="AF20" s="39"/>
      <c r="AG20" s="39"/>
      <c r="AH20" s="39"/>
      <c r="AI20" s="14"/>
      <c r="AJ20" s="14"/>
      <c r="AK20" s="14"/>
      <c r="AL20" s="14"/>
      <c r="AM20" s="14"/>
      <c r="AN20" s="14"/>
      <c r="AO20" s="4">
        <f>SUMPRODUCT($E$5:$AN$5,E20:AN20)/SUMIF(E20:AN20,"&gt;0",$E$5:$AN$5)</f>
        <v>3.0303030303030303</v>
      </c>
    </row>
    <row r="21" spans="1:41" ht="25.5">
      <c r="A21" s="36">
        <v>16</v>
      </c>
      <c r="B21" s="114"/>
      <c r="C21" s="37" t="s">
        <v>14</v>
      </c>
      <c r="D21" s="114"/>
      <c r="E21" s="15" t="s">
        <v>11</v>
      </c>
      <c r="F21" s="15">
        <v>1.5</v>
      </c>
      <c r="G21" s="15">
        <v>5</v>
      </c>
      <c r="H21" s="19">
        <v>5</v>
      </c>
      <c r="I21" s="19" t="s">
        <v>11</v>
      </c>
      <c r="J21" s="19" t="s">
        <v>11</v>
      </c>
      <c r="K21" s="19" t="s">
        <v>11</v>
      </c>
      <c r="L21" s="19"/>
      <c r="M21" s="19"/>
      <c r="N21" s="15" t="s">
        <v>16</v>
      </c>
      <c r="O21" s="15"/>
      <c r="P21" s="15"/>
      <c r="Q21" s="15"/>
      <c r="R21" s="15"/>
      <c r="S21" s="15"/>
      <c r="T21" s="16"/>
      <c r="U21" s="16"/>
      <c r="V21" s="86">
        <v>1</v>
      </c>
      <c r="W21" s="28"/>
      <c r="X21" s="28">
        <v>2</v>
      </c>
      <c r="Y21" s="16"/>
      <c r="Z21" s="16"/>
      <c r="AA21" s="39"/>
      <c r="AB21" s="39"/>
      <c r="AC21" s="39"/>
      <c r="AD21" s="39"/>
      <c r="AE21" s="39"/>
      <c r="AF21" s="39"/>
      <c r="AG21" s="39"/>
      <c r="AH21" s="39"/>
      <c r="AI21" s="14"/>
      <c r="AJ21" s="14"/>
      <c r="AK21" s="14"/>
      <c r="AL21" s="18"/>
      <c r="AM21" s="14"/>
      <c r="AN21" s="14"/>
      <c r="AO21" s="4">
        <f>SUMPRODUCT($E$5:$AN$5,E21:AN21)/SUMIF(E21:AN21,"&gt;0",$E$5:$AN$5)</f>
        <v>3.176470588235294</v>
      </c>
    </row>
    <row r="22" spans="1:41" ht="25.5">
      <c r="A22" s="36">
        <v>17</v>
      </c>
      <c r="B22" s="114">
        <v>4</v>
      </c>
      <c r="C22" s="37" t="s">
        <v>14</v>
      </c>
      <c r="D22" s="114"/>
      <c r="E22" s="15" t="s">
        <v>11</v>
      </c>
      <c r="F22" s="15">
        <v>1</v>
      </c>
      <c r="G22" s="15">
        <v>2</v>
      </c>
      <c r="H22" s="19">
        <v>1</v>
      </c>
      <c r="I22" s="19">
        <v>1</v>
      </c>
      <c r="J22" s="19">
        <v>3</v>
      </c>
      <c r="K22" s="19">
        <v>4</v>
      </c>
      <c r="L22" s="19"/>
      <c r="M22" s="19"/>
      <c r="N22" s="15"/>
      <c r="O22" s="15"/>
      <c r="P22" s="15"/>
      <c r="Q22" s="15"/>
      <c r="R22" s="15"/>
      <c r="S22" s="15"/>
      <c r="T22" s="16"/>
      <c r="U22" s="16">
        <v>1</v>
      </c>
      <c r="V22" s="16"/>
      <c r="W22" s="28">
        <v>1</v>
      </c>
      <c r="X22" s="28">
        <v>1</v>
      </c>
      <c r="Y22" s="16">
        <v>1</v>
      </c>
      <c r="Z22" s="16"/>
      <c r="AA22" s="39"/>
      <c r="AB22" s="39"/>
      <c r="AC22" s="39"/>
      <c r="AD22" s="39"/>
      <c r="AE22" s="39"/>
      <c r="AF22" s="39"/>
      <c r="AG22" s="39"/>
      <c r="AH22" s="39"/>
      <c r="AI22" s="18"/>
      <c r="AJ22" s="18"/>
      <c r="AK22" s="18"/>
      <c r="AL22" s="18"/>
      <c r="AM22" s="18"/>
      <c r="AN22" s="14"/>
      <c r="AO22" s="4">
        <f>SUMPRODUCT($E$5:$AN$5,E22:AN22)/SUMIF(E22:AN22,"&gt;0",$E$5:$AN$5)</f>
        <v>1.8333333333333333</v>
      </c>
    </row>
    <row r="23" spans="1:41" ht="25.5">
      <c r="A23" s="36">
        <v>18</v>
      </c>
      <c r="B23" s="115">
        <v>24</v>
      </c>
      <c r="C23" s="87" t="s">
        <v>27</v>
      </c>
      <c r="D23" s="115"/>
      <c r="E23" s="15">
        <v>1</v>
      </c>
      <c r="F23" s="15">
        <v>1</v>
      </c>
      <c r="G23" s="15">
        <v>1</v>
      </c>
      <c r="H23" s="19">
        <v>1</v>
      </c>
      <c r="I23" s="19">
        <v>1</v>
      </c>
      <c r="J23" s="19">
        <v>3</v>
      </c>
      <c r="K23" s="19">
        <v>1</v>
      </c>
      <c r="L23" s="19"/>
      <c r="M23" s="19"/>
      <c r="N23" s="15"/>
      <c r="O23" s="15"/>
      <c r="P23" s="15"/>
      <c r="Q23" s="15"/>
      <c r="R23" s="15"/>
      <c r="S23" s="15"/>
      <c r="T23" s="16">
        <v>1</v>
      </c>
      <c r="U23" s="16">
        <v>1</v>
      </c>
      <c r="V23" s="16"/>
      <c r="W23" s="28">
        <v>1</v>
      </c>
      <c r="X23" s="28">
        <v>1</v>
      </c>
      <c r="Y23" s="16">
        <v>1</v>
      </c>
      <c r="Z23" s="16"/>
      <c r="AA23" s="39"/>
      <c r="AB23" s="39"/>
      <c r="AC23" s="39"/>
      <c r="AD23" s="39"/>
      <c r="AE23" s="39"/>
      <c r="AF23" s="39"/>
      <c r="AG23" s="39"/>
      <c r="AH23" s="39"/>
      <c r="AI23" s="18"/>
      <c r="AJ23" s="18"/>
      <c r="AK23" s="18"/>
      <c r="AL23" s="18"/>
      <c r="AM23" s="18"/>
      <c r="AN23" s="14"/>
      <c r="AO23" s="4">
        <f>SUMPRODUCT($E$5:$AN$5,E23:AN23)/SUMIF(E23:AN23,"&gt;0",$E$5:$AN$5)</f>
        <v>1.2352941176470589</v>
      </c>
    </row>
    <row r="24" spans="1:41" ht="23.25">
      <c r="A24" s="36">
        <v>19</v>
      </c>
      <c r="B24" s="115">
        <v>33</v>
      </c>
      <c r="C24" s="73" t="s">
        <v>14</v>
      </c>
      <c r="D24" s="115"/>
      <c r="E24" s="15">
        <v>1</v>
      </c>
      <c r="F24" s="15">
        <v>1</v>
      </c>
      <c r="G24" s="15" t="s">
        <v>11</v>
      </c>
      <c r="H24" s="19">
        <v>1</v>
      </c>
      <c r="I24" s="19">
        <v>2</v>
      </c>
      <c r="J24" s="19">
        <v>3</v>
      </c>
      <c r="K24" s="19">
        <v>3.5</v>
      </c>
      <c r="L24" s="19"/>
      <c r="M24" s="19"/>
      <c r="N24" s="15"/>
      <c r="O24" s="15"/>
      <c r="P24" s="15"/>
      <c r="Q24" s="15"/>
      <c r="R24" s="15"/>
      <c r="S24" s="15"/>
      <c r="T24" s="16"/>
      <c r="U24" s="16">
        <v>1</v>
      </c>
      <c r="V24" s="16"/>
      <c r="W24" s="65">
        <v>2</v>
      </c>
      <c r="X24" s="28">
        <v>2</v>
      </c>
      <c r="Y24" s="16"/>
      <c r="Z24" s="16"/>
      <c r="AA24" s="39"/>
      <c r="AB24" s="39"/>
      <c r="AC24" s="39"/>
      <c r="AD24" s="39"/>
      <c r="AE24" s="39"/>
      <c r="AF24" s="39"/>
      <c r="AG24" s="39"/>
      <c r="AH24" s="39"/>
      <c r="AI24" s="18"/>
      <c r="AJ24" s="18"/>
      <c r="AK24" s="18"/>
      <c r="AL24" s="18"/>
      <c r="AM24" s="18"/>
      <c r="AN24" s="14"/>
      <c r="AO24" s="4">
        <f>SUMPRODUCT($E$5:$AN$5,E24:AN24)/SUMIF(E24:AN24,"&gt;0",$E$5:$AN$5)</f>
        <v>2.026315789473684</v>
      </c>
    </row>
    <row r="25" spans="1:41" ht="25.5">
      <c r="A25" s="36">
        <v>20</v>
      </c>
      <c r="B25" s="114">
        <v>17</v>
      </c>
      <c r="C25" s="37" t="s">
        <v>14</v>
      </c>
      <c r="D25" s="114"/>
      <c r="E25" s="15">
        <v>5</v>
      </c>
      <c r="F25" s="15">
        <v>2</v>
      </c>
      <c r="G25" s="15">
        <v>2</v>
      </c>
      <c r="H25" s="19">
        <v>4</v>
      </c>
      <c r="I25" s="19">
        <v>4</v>
      </c>
      <c r="J25" s="19">
        <v>3</v>
      </c>
      <c r="K25" s="19">
        <v>5</v>
      </c>
      <c r="L25" s="19"/>
      <c r="M25" s="19"/>
      <c r="N25" s="15"/>
      <c r="O25" s="15"/>
      <c r="P25" s="15"/>
      <c r="Q25" s="15"/>
      <c r="R25" s="15"/>
      <c r="S25" s="15"/>
      <c r="T25" s="16">
        <v>1</v>
      </c>
      <c r="U25" s="16">
        <v>1</v>
      </c>
      <c r="V25" s="16" t="s">
        <v>21</v>
      </c>
      <c r="W25" s="65">
        <v>1</v>
      </c>
      <c r="X25" s="28" t="s">
        <v>11</v>
      </c>
      <c r="Y25" s="16"/>
      <c r="Z25" s="16"/>
      <c r="AA25" s="39"/>
      <c r="AB25" s="39"/>
      <c r="AC25" s="39"/>
      <c r="AD25" s="39"/>
      <c r="AE25" s="39"/>
      <c r="AF25" s="39"/>
      <c r="AG25" s="39"/>
      <c r="AH25" s="39"/>
      <c r="AI25" s="18"/>
      <c r="AJ25" s="14"/>
      <c r="AK25" s="14"/>
      <c r="AL25" s="14"/>
      <c r="AM25" s="14"/>
      <c r="AN25" s="14"/>
      <c r="AO25" s="4">
        <f>SUMPRODUCT($E$5:$AN$5,E25:AN25)/SUMIF(E25:AN25,"&gt;0",$E$5:$AN$5)</f>
        <v>2.9555555555555557</v>
      </c>
    </row>
    <row r="26" spans="1:41" ht="25.5" customHeight="1">
      <c r="A26" s="36">
        <v>21</v>
      </c>
      <c r="B26" s="114">
        <v>6852</v>
      </c>
      <c r="C26" s="37" t="s">
        <v>14</v>
      </c>
      <c r="D26" s="114"/>
      <c r="E26" s="15" t="s">
        <v>11</v>
      </c>
      <c r="F26" s="15">
        <v>1</v>
      </c>
      <c r="G26" s="15">
        <v>2.5</v>
      </c>
      <c r="H26" s="19">
        <v>5</v>
      </c>
      <c r="I26" s="19">
        <v>2</v>
      </c>
      <c r="J26" s="19">
        <v>3</v>
      </c>
      <c r="K26" s="19">
        <v>4.5</v>
      </c>
      <c r="L26" s="19"/>
      <c r="M26" s="19"/>
      <c r="N26" s="15"/>
      <c r="O26" s="15"/>
      <c r="P26" s="15"/>
      <c r="Q26" s="15"/>
      <c r="R26" s="15"/>
      <c r="S26" s="15"/>
      <c r="T26" s="16"/>
      <c r="U26" s="16">
        <v>1</v>
      </c>
      <c r="V26" s="20"/>
      <c r="W26" s="28">
        <v>1</v>
      </c>
      <c r="X26" s="28" t="s">
        <v>11</v>
      </c>
      <c r="Y26" s="16"/>
      <c r="Z26" s="16"/>
      <c r="AA26" s="39"/>
      <c r="AB26" s="39"/>
      <c r="AC26" s="39"/>
      <c r="AD26" s="39"/>
      <c r="AE26" s="39"/>
      <c r="AF26" s="39"/>
      <c r="AG26" s="39"/>
      <c r="AH26" s="39"/>
      <c r="AI26" s="14"/>
      <c r="AJ26" s="14"/>
      <c r="AK26" s="14"/>
      <c r="AL26" s="14"/>
      <c r="AM26" s="14"/>
      <c r="AN26" s="14"/>
      <c r="AO26" s="4">
        <f>SUMPRODUCT($E$5:$AN$5,E26:AN26)/SUMIF(E26:AN26,"&gt;0",$E$5:$AN$5)</f>
        <v>2.625</v>
      </c>
    </row>
    <row r="27" spans="1:41" ht="107.25">
      <c r="A27" s="105"/>
      <c r="B27" s="1" t="s">
        <v>7</v>
      </c>
      <c r="C27" s="24"/>
      <c r="D27" s="24"/>
      <c r="E27" s="11">
        <f aca="true" t="shared" si="0" ref="E27:AN27">AVERAGE(E24:E26)</f>
        <v>3</v>
      </c>
      <c r="F27" s="11">
        <f t="shared" si="0"/>
        <v>1.3333333333333333</v>
      </c>
      <c r="G27" s="11">
        <f t="shared" si="0"/>
        <v>2.25</v>
      </c>
      <c r="H27" s="11">
        <f t="shared" si="0"/>
        <v>3.3333333333333335</v>
      </c>
      <c r="I27" s="11">
        <f t="shared" si="0"/>
        <v>2.6666666666666665</v>
      </c>
      <c r="J27" s="11">
        <f t="shared" si="0"/>
        <v>3</v>
      </c>
      <c r="K27" s="11">
        <f t="shared" si="0"/>
        <v>4.333333333333333</v>
      </c>
      <c r="L27" s="40" t="e">
        <f t="shared" si="0"/>
        <v>#DIV/0!</v>
      </c>
      <c r="M27" s="106"/>
      <c r="N27" s="11" t="e">
        <f t="shared" si="0"/>
        <v>#DIV/0!</v>
      </c>
      <c r="O27" s="11" t="e">
        <f t="shared" si="0"/>
        <v>#DIV/0!</v>
      </c>
      <c r="P27" s="11" t="e">
        <f t="shared" si="0"/>
        <v>#DIV/0!</v>
      </c>
      <c r="Q27" s="11" t="e">
        <f t="shared" si="0"/>
        <v>#DIV/0!</v>
      </c>
      <c r="R27" s="11" t="e">
        <f t="shared" si="0"/>
        <v>#DIV/0!</v>
      </c>
      <c r="S27" s="11" t="e">
        <f t="shared" si="0"/>
        <v>#DIV/0!</v>
      </c>
      <c r="T27" s="11">
        <f t="shared" si="0"/>
        <v>1</v>
      </c>
      <c r="U27" s="11">
        <f t="shared" si="0"/>
        <v>1</v>
      </c>
      <c r="V27" s="11" t="e">
        <f t="shared" si="0"/>
        <v>#DIV/0!</v>
      </c>
      <c r="W27" s="11">
        <f t="shared" si="0"/>
        <v>1.3333333333333333</v>
      </c>
      <c r="X27" s="11">
        <f t="shared" si="0"/>
        <v>2</v>
      </c>
      <c r="Y27" s="11" t="e">
        <f t="shared" si="0"/>
        <v>#DIV/0!</v>
      </c>
      <c r="Z27" s="11" t="e">
        <f t="shared" si="0"/>
        <v>#DIV/0!</v>
      </c>
      <c r="AA27" s="11" t="e">
        <f t="shared" si="0"/>
        <v>#DIV/0!</v>
      </c>
      <c r="AB27" s="11" t="e">
        <f t="shared" si="0"/>
        <v>#DIV/0!</v>
      </c>
      <c r="AC27" s="11" t="e">
        <f t="shared" si="0"/>
        <v>#DIV/0!</v>
      </c>
      <c r="AD27" s="11" t="e">
        <f t="shared" si="0"/>
        <v>#DIV/0!</v>
      </c>
      <c r="AE27" s="11" t="e">
        <f t="shared" si="0"/>
        <v>#DIV/0!</v>
      </c>
      <c r="AF27" s="11" t="e">
        <f t="shared" si="0"/>
        <v>#DIV/0!</v>
      </c>
      <c r="AG27" s="11" t="e">
        <f t="shared" si="0"/>
        <v>#DIV/0!</v>
      </c>
      <c r="AH27" s="11" t="e">
        <f t="shared" si="0"/>
        <v>#DIV/0!</v>
      </c>
      <c r="AI27" s="11" t="e">
        <f t="shared" si="0"/>
        <v>#DIV/0!</v>
      </c>
      <c r="AJ27" s="11" t="e">
        <f t="shared" si="0"/>
        <v>#DIV/0!</v>
      </c>
      <c r="AK27" s="11" t="e">
        <f t="shared" si="0"/>
        <v>#DIV/0!</v>
      </c>
      <c r="AL27" s="11" t="e">
        <f t="shared" si="0"/>
        <v>#DIV/0!</v>
      </c>
      <c r="AM27" s="11" t="e">
        <f t="shared" si="0"/>
        <v>#DIV/0!</v>
      </c>
      <c r="AN27" s="11" t="e">
        <f t="shared" si="0"/>
        <v>#DIV/0!</v>
      </c>
      <c r="AO27" s="4" t="e">
        <f>SUMPRODUCT($E$5:$AN$5,E27:AN27)/SUMIF(E27:AN27,"&gt;0",$E$5:$AN$5)</f>
        <v>#DIV/0!</v>
      </c>
    </row>
    <row r="28" spans="2:40" ht="156">
      <c r="B28" s="1"/>
      <c r="C28" s="93" t="s">
        <v>33</v>
      </c>
      <c r="D28" s="93" t="s">
        <v>33</v>
      </c>
      <c r="E28" s="41" t="s">
        <v>15</v>
      </c>
      <c r="F28" s="41" t="s">
        <v>17</v>
      </c>
      <c r="G28" s="41" t="s">
        <v>18</v>
      </c>
      <c r="H28" s="41" t="s">
        <v>19</v>
      </c>
      <c r="I28" s="41"/>
      <c r="J28" s="41" t="s">
        <v>28</v>
      </c>
      <c r="K28" s="41" t="s">
        <v>29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 t="s">
        <v>30</v>
      </c>
      <c r="X28" s="41" t="s">
        <v>31</v>
      </c>
      <c r="Y28" s="41" t="s">
        <v>35</v>
      </c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</sheetData>
  <sheetProtection/>
  <mergeCells count="1">
    <mergeCell ref="B1:AO2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8"/>
  <sheetViews>
    <sheetView zoomScalePageLayoutView="0" workbookViewId="0" topLeftCell="A1">
      <selection activeCell="AZ8" sqref="AZ8"/>
    </sheetView>
  </sheetViews>
  <sheetFormatPr defaultColWidth="9.140625" defaultRowHeight="15"/>
  <cols>
    <col min="1" max="1" width="4.421875" style="0" customWidth="1"/>
    <col min="2" max="2" width="28.00390625" style="0" customWidth="1"/>
    <col min="3" max="4" width="3.7109375" style="0" customWidth="1"/>
    <col min="5" max="5" width="7.421875" style="0" customWidth="1"/>
    <col min="6" max="12" width="3.7109375" style="0" hidden="1" customWidth="1"/>
    <col min="13" max="15" width="3.7109375" style="0" customWidth="1"/>
    <col min="16" max="16" width="0.13671875" style="0" customWidth="1"/>
    <col min="17" max="26" width="3.7109375" style="0" hidden="1" customWidth="1"/>
    <col min="27" max="47" width="3.7109375" style="0" customWidth="1"/>
  </cols>
  <sheetData>
    <row r="1" spans="1:48" ht="14.25" customHeight="1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</row>
    <row r="2" spans="1:48" ht="14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2:24" ht="14.25">
      <c r="B3" s="2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101"/>
      <c r="N3" s="101"/>
      <c r="O3" s="101"/>
      <c r="P3" s="101"/>
      <c r="Q3" s="101"/>
      <c r="R3" s="102" t="s">
        <v>1</v>
      </c>
      <c r="S3" s="103"/>
      <c r="T3" s="103"/>
      <c r="U3" s="103"/>
      <c r="V3" s="104"/>
      <c r="W3" s="8"/>
      <c r="X3" s="3" t="s">
        <v>2</v>
      </c>
    </row>
    <row r="4" spans="2:48" ht="14.25">
      <c r="B4" s="6" t="s">
        <v>3</v>
      </c>
      <c r="C4" s="12" t="s">
        <v>5</v>
      </c>
      <c r="D4" s="12" t="s">
        <v>5</v>
      </c>
      <c r="E4" s="107" t="s">
        <v>36</v>
      </c>
      <c r="F4" s="10" t="s">
        <v>36</v>
      </c>
      <c r="G4" s="10" t="s">
        <v>37</v>
      </c>
      <c r="H4" s="10" t="s">
        <v>38</v>
      </c>
      <c r="I4" s="10" t="s">
        <v>39</v>
      </c>
      <c r="J4" s="10" t="s">
        <v>20</v>
      </c>
      <c r="K4" s="10" t="s">
        <v>20</v>
      </c>
      <c r="L4" s="6" t="s">
        <v>6</v>
      </c>
      <c r="M4" s="5">
        <v>1</v>
      </c>
      <c r="N4" s="5">
        <v>2</v>
      </c>
      <c r="O4" s="5">
        <v>3</v>
      </c>
      <c r="P4" s="5">
        <v>4</v>
      </c>
      <c r="Q4" s="5">
        <v>5</v>
      </c>
      <c r="R4" s="5">
        <v>6</v>
      </c>
      <c r="S4" s="5">
        <v>7</v>
      </c>
      <c r="T4" s="5">
        <v>8</v>
      </c>
      <c r="U4" s="5">
        <v>9</v>
      </c>
      <c r="V4" s="5">
        <v>10</v>
      </c>
      <c r="W4" s="5">
        <v>11</v>
      </c>
      <c r="X4" s="5">
        <v>12</v>
      </c>
      <c r="Y4" s="5">
        <v>13</v>
      </c>
      <c r="Z4" s="5">
        <v>14</v>
      </c>
      <c r="AA4" s="5">
        <v>1</v>
      </c>
      <c r="AB4" s="5">
        <v>2</v>
      </c>
      <c r="AC4" s="5">
        <v>3</v>
      </c>
      <c r="AD4" s="5">
        <v>4</v>
      </c>
      <c r="AE4" s="5">
        <v>5</v>
      </c>
      <c r="AF4" s="5">
        <v>6</v>
      </c>
      <c r="AG4" s="5">
        <v>7</v>
      </c>
      <c r="AH4" s="5">
        <v>8</v>
      </c>
      <c r="AI4" s="5">
        <v>9</v>
      </c>
      <c r="AJ4" s="5">
        <v>10</v>
      </c>
      <c r="AK4" s="5">
        <v>11</v>
      </c>
      <c r="AL4" s="5">
        <v>12</v>
      </c>
      <c r="AM4" s="5">
        <v>13</v>
      </c>
      <c r="AN4" s="5">
        <v>14</v>
      </c>
      <c r="AO4" s="5">
        <v>15</v>
      </c>
      <c r="AP4" s="5">
        <v>1</v>
      </c>
      <c r="AQ4" s="5">
        <v>2</v>
      </c>
      <c r="AR4" s="5">
        <v>3</v>
      </c>
      <c r="AS4" s="5">
        <v>4</v>
      </c>
      <c r="AT4" s="5">
        <v>5</v>
      </c>
      <c r="AU4" s="5">
        <v>6</v>
      </c>
      <c r="AV4" s="5"/>
    </row>
    <row r="5" spans="2:48" ht="18">
      <c r="B5" s="10" t="s">
        <v>4</v>
      </c>
      <c r="C5" s="46"/>
      <c r="D5" s="34" t="s">
        <v>13</v>
      </c>
      <c r="E5" s="108" t="s">
        <v>40</v>
      </c>
      <c r="F5" s="34" t="s">
        <v>13</v>
      </c>
      <c r="G5" s="34" t="s">
        <v>13</v>
      </c>
      <c r="H5" s="34" t="s">
        <v>13</v>
      </c>
      <c r="I5" s="34" t="s">
        <v>13</v>
      </c>
      <c r="J5" s="108" t="s">
        <v>40</v>
      </c>
      <c r="K5" s="34" t="s">
        <v>13</v>
      </c>
      <c r="L5" s="34" t="s">
        <v>13</v>
      </c>
      <c r="M5" s="47">
        <v>5</v>
      </c>
      <c r="N5" s="47">
        <v>5</v>
      </c>
      <c r="O5" s="48">
        <v>6</v>
      </c>
      <c r="P5" s="48">
        <v>6</v>
      </c>
      <c r="Q5" s="49">
        <v>4</v>
      </c>
      <c r="R5" s="50">
        <v>6</v>
      </c>
      <c r="S5" s="51">
        <v>6</v>
      </c>
      <c r="T5" s="52">
        <v>6</v>
      </c>
      <c r="U5" s="53">
        <v>6</v>
      </c>
      <c r="V5" s="54">
        <v>6</v>
      </c>
      <c r="W5" s="55"/>
      <c r="X5" s="5"/>
      <c r="Y5" s="5"/>
      <c r="Z5" s="5"/>
      <c r="AA5" s="5">
        <v>3</v>
      </c>
      <c r="AB5" s="56">
        <v>3</v>
      </c>
      <c r="AC5" s="57">
        <v>1</v>
      </c>
      <c r="AD5" s="5">
        <v>3</v>
      </c>
      <c r="AE5" s="5"/>
      <c r="AF5" s="29"/>
      <c r="AG5" s="5"/>
      <c r="AH5" s="5"/>
      <c r="AI5" s="5"/>
      <c r="AJ5" s="29"/>
      <c r="AK5" s="29"/>
      <c r="AL5" s="5"/>
      <c r="AM5" s="58"/>
      <c r="AN5" s="5"/>
      <c r="AO5" s="5"/>
      <c r="AP5" s="5">
        <v>7</v>
      </c>
      <c r="AQ5" s="5"/>
      <c r="AR5" s="5"/>
      <c r="AS5" s="5"/>
      <c r="AT5" s="5"/>
      <c r="AU5" s="5"/>
      <c r="AV5" s="7"/>
    </row>
    <row r="6" spans="1:48" ht="21" customHeight="1">
      <c r="A6" s="59">
        <v>1</v>
      </c>
      <c r="B6" s="71">
        <v>15</v>
      </c>
      <c r="C6" s="87" t="s">
        <v>27</v>
      </c>
      <c r="D6" s="109"/>
      <c r="E6" s="71"/>
      <c r="F6" s="27"/>
      <c r="G6" s="27"/>
      <c r="H6" s="27"/>
      <c r="I6" s="27"/>
      <c r="J6" s="111"/>
      <c r="K6" s="27"/>
      <c r="L6" s="76"/>
      <c r="M6" s="19">
        <v>1</v>
      </c>
      <c r="N6" s="19">
        <v>2</v>
      </c>
      <c r="O6" s="67"/>
      <c r="P6" s="67"/>
      <c r="Q6" s="44"/>
      <c r="R6" s="68"/>
      <c r="S6" s="69"/>
      <c r="T6" s="44"/>
      <c r="U6" s="44"/>
      <c r="V6" s="70"/>
      <c r="W6" s="70"/>
      <c r="X6" s="19"/>
      <c r="Y6" s="19"/>
      <c r="Z6" s="19"/>
      <c r="AA6" s="20"/>
      <c r="AB6" s="89" t="s">
        <v>11</v>
      </c>
      <c r="AC6" s="89">
        <v>1</v>
      </c>
      <c r="AD6" s="28">
        <v>1</v>
      </c>
      <c r="AE6" s="16"/>
      <c r="AF6" s="16"/>
      <c r="AG6" s="16"/>
      <c r="AH6" s="16"/>
      <c r="AI6" s="16"/>
      <c r="AJ6" s="16"/>
      <c r="AK6" s="16"/>
      <c r="AL6" s="39"/>
      <c r="AM6" s="28"/>
      <c r="AN6" s="39"/>
      <c r="AO6" s="39"/>
      <c r="AP6" s="18"/>
      <c r="AQ6" s="18"/>
      <c r="AR6" s="18"/>
      <c r="AS6" s="14"/>
      <c r="AT6" s="14"/>
      <c r="AU6" s="14"/>
      <c r="AV6" s="4">
        <f>SUMPRODUCT($M$5:$AU$5,M6:AU6)/SUMIF(M6:AU6,"&gt;0",$M$5:$AU$5)</f>
        <v>1.3571428571428572</v>
      </c>
    </row>
    <row r="7" spans="1:48" ht="18" customHeight="1">
      <c r="A7" s="59">
        <v>2</v>
      </c>
      <c r="B7" s="75">
        <v>1</v>
      </c>
      <c r="C7" s="60" t="s">
        <v>14</v>
      </c>
      <c r="D7" s="109"/>
      <c r="E7" s="75"/>
      <c r="F7" s="110"/>
      <c r="G7" s="110"/>
      <c r="H7" s="110"/>
      <c r="I7" s="27"/>
      <c r="J7" s="111"/>
      <c r="K7" s="27"/>
      <c r="L7" s="24"/>
      <c r="M7" s="19" t="s">
        <v>11</v>
      </c>
      <c r="N7" s="19" t="s">
        <v>11</v>
      </c>
      <c r="O7" s="67"/>
      <c r="P7" s="67"/>
      <c r="Q7" s="44"/>
      <c r="R7" s="68"/>
      <c r="S7" s="69"/>
      <c r="T7" s="44"/>
      <c r="U7" s="44"/>
      <c r="V7" s="70"/>
      <c r="W7" s="70"/>
      <c r="X7" s="19"/>
      <c r="Y7" s="19"/>
      <c r="Z7" s="19"/>
      <c r="AA7" s="16" t="s">
        <v>11</v>
      </c>
      <c r="AB7" s="89" t="s">
        <v>11</v>
      </c>
      <c r="AC7" s="89">
        <v>1</v>
      </c>
      <c r="AD7" s="28">
        <v>4</v>
      </c>
      <c r="AE7" s="20"/>
      <c r="AF7" s="16"/>
      <c r="AG7" s="16"/>
      <c r="AH7" s="16"/>
      <c r="AI7" s="16"/>
      <c r="AJ7" s="16"/>
      <c r="AK7" s="16"/>
      <c r="AL7" s="39"/>
      <c r="AM7" s="28"/>
      <c r="AN7" s="39"/>
      <c r="AO7" s="39"/>
      <c r="AP7" s="18"/>
      <c r="AQ7" s="18"/>
      <c r="AR7" s="18"/>
      <c r="AS7" s="18"/>
      <c r="AT7" s="14"/>
      <c r="AU7" s="14"/>
      <c r="AV7" s="4">
        <f>SUMPRODUCT($M$5:$AU$5,M7:AU7)/SUMIF(M7:AU7,"&gt;0",$M$5:$AU$5)</f>
        <v>3.25</v>
      </c>
    </row>
    <row r="8" spans="1:48" ht="18">
      <c r="A8" s="59">
        <v>3</v>
      </c>
      <c r="B8" s="71">
        <v>666</v>
      </c>
      <c r="C8" s="71" t="s">
        <v>14</v>
      </c>
      <c r="D8" s="109"/>
      <c r="E8" s="71"/>
      <c r="F8" s="66"/>
      <c r="G8" s="66"/>
      <c r="H8" s="27"/>
      <c r="I8" s="27"/>
      <c r="J8" s="111"/>
      <c r="K8" s="27"/>
      <c r="L8" s="76"/>
      <c r="M8" s="19">
        <v>2</v>
      </c>
      <c r="N8" s="19" t="s">
        <v>11</v>
      </c>
      <c r="O8" s="67"/>
      <c r="P8" s="67"/>
      <c r="Q8" s="44"/>
      <c r="R8" s="68"/>
      <c r="S8" s="69"/>
      <c r="T8" s="44"/>
      <c r="U8" s="44"/>
      <c r="V8" s="70"/>
      <c r="W8" s="70"/>
      <c r="X8" s="19"/>
      <c r="Y8" s="19"/>
      <c r="Z8" s="19"/>
      <c r="AA8" s="16"/>
      <c r="AB8" s="89" t="s">
        <v>11</v>
      </c>
      <c r="AC8" s="89">
        <v>2</v>
      </c>
      <c r="AD8" s="28"/>
      <c r="AE8" s="20"/>
      <c r="AF8" s="16"/>
      <c r="AG8" s="16"/>
      <c r="AH8" s="16"/>
      <c r="AI8" s="16"/>
      <c r="AJ8" s="16"/>
      <c r="AK8" s="16"/>
      <c r="AL8" s="39"/>
      <c r="AM8" s="28"/>
      <c r="AN8" s="39"/>
      <c r="AO8" s="39"/>
      <c r="AP8" s="18"/>
      <c r="AQ8" s="18"/>
      <c r="AR8" s="18"/>
      <c r="AS8" s="14"/>
      <c r="AT8" s="14"/>
      <c r="AU8" s="14"/>
      <c r="AV8" s="4">
        <f>SUMPRODUCT($M$5:$AU$5,M8:AU8)/SUMIF(M8:AU8,"&gt;0",$M$5:$AU$5)</f>
        <v>2</v>
      </c>
    </row>
    <row r="9" spans="1:48" ht="23.25" customHeight="1">
      <c r="A9" s="59">
        <v>4</v>
      </c>
      <c r="B9" s="75">
        <v>33</v>
      </c>
      <c r="C9" s="87" t="s">
        <v>27</v>
      </c>
      <c r="D9" s="109"/>
      <c r="E9" s="75"/>
      <c r="F9" s="27"/>
      <c r="G9" s="27"/>
      <c r="H9" s="27"/>
      <c r="I9" s="27"/>
      <c r="J9" s="111"/>
      <c r="K9" s="27"/>
      <c r="L9" s="24"/>
      <c r="M9" s="19">
        <v>1</v>
      </c>
      <c r="N9" s="19">
        <v>1</v>
      </c>
      <c r="O9" s="67"/>
      <c r="P9" s="67"/>
      <c r="Q9" s="44"/>
      <c r="R9" s="68"/>
      <c r="S9" s="69"/>
      <c r="T9" s="44"/>
      <c r="U9" s="44"/>
      <c r="V9" s="70"/>
      <c r="W9" s="70"/>
      <c r="X9" s="19"/>
      <c r="Y9" s="19"/>
      <c r="Z9" s="19"/>
      <c r="AA9" s="16"/>
      <c r="AB9" s="89">
        <v>1</v>
      </c>
      <c r="AC9" s="89" t="s">
        <v>11</v>
      </c>
      <c r="AD9" s="28"/>
      <c r="AE9" s="20"/>
      <c r="AF9" s="16"/>
      <c r="AG9" s="16"/>
      <c r="AH9" s="16"/>
      <c r="AI9" s="16"/>
      <c r="AJ9" s="16"/>
      <c r="AK9" s="16"/>
      <c r="AL9" s="39"/>
      <c r="AM9" s="28"/>
      <c r="AN9" s="39"/>
      <c r="AO9" s="39"/>
      <c r="AP9" s="18"/>
      <c r="AQ9" s="18"/>
      <c r="AR9" s="18"/>
      <c r="AS9" s="18"/>
      <c r="AT9" s="14"/>
      <c r="AU9" s="14"/>
      <c r="AV9" s="4">
        <f>SUMPRODUCT($M$5:$AU$5,M9:AU9)/SUMIF(M9:AU9,"&gt;0",$M$5:$AU$5)</f>
        <v>1</v>
      </c>
    </row>
    <row r="10" spans="1:48" ht="18" customHeight="1">
      <c r="A10" s="72">
        <v>5</v>
      </c>
      <c r="B10" s="74">
        <v>22</v>
      </c>
      <c r="C10" s="87" t="s">
        <v>27</v>
      </c>
      <c r="D10" s="109"/>
      <c r="E10" s="74"/>
      <c r="F10" s="110"/>
      <c r="G10" s="110"/>
      <c r="H10" s="110"/>
      <c r="I10" s="27"/>
      <c r="J10" s="111"/>
      <c r="K10" s="27"/>
      <c r="L10" s="24"/>
      <c r="M10" s="26">
        <v>1</v>
      </c>
      <c r="N10" s="26">
        <v>1</v>
      </c>
      <c r="O10" s="61"/>
      <c r="P10" s="43"/>
      <c r="Q10" s="43"/>
      <c r="R10" s="62"/>
      <c r="S10" s="63"/>
      <c r="T10" s="43"/>
      <c r="U10" s="43"/>
      <c r="V10" s="64"/>
      <c r="W10" s="64"/>
      <c r="X10" s="26"/>
      <c r="Y10" s="26"/>
      <c r="Z10" s="26"/>
      <c r="AA10" s="20"/>
      <c r="AB10" s="88">
        <v>1.5</v>
      </c>
      <c r="AC10" s="88" t="s">
        <v>11</v>
      </c>
      <c r="AD10" s="65">
        <v>1</v>
      </c>
      <c r="AE10" s="20"/>
      <c r="AF10" s="20"/>
      <c r="AG10" s="20"/>
      <c r="AH10" s="20"/>
      <c r="AI10" s="20"/>
      <c r="AJ10" s="20"/>
      <c r="AK10" s="20"/>
      <c r="AL10" s="38"/>
      <c r="AM10" s="65"/>
      <c r="AN10" s="38"/>
      <c r="AO10" s="38"/>
      <c r="AP10" s="18"/>
      <c r="AQ10" s="25"/>
      <c r="AR10" s="25"/>
      <c r="AS10" s="14"/>
      <c r="AT10" s="13"/>
      <c r="AU10" s="13"/>
      <c r="AV10" s="4">
        <f>SUMPRODUCT($M$5:$AU$5,M10:AU10)/SUMIF(M10:AU10,"&gt;0",$M$5:$AU$5)</f>
        <v>1.09375</v>
      </c>
    </row>
    <row r="11" spans="1:48" ht="23.25" customHeight="1">
      <c r="A11" s="72">
        <v>6</v>
      </c>
      <c r="B11" s="75"/>
      <c r="C11" s="87" t="s">
        <v>27</v>
      </c>
      <c r="D11" s="66"/>
      <c r="E11" s="75"/>
      <c r="F11" s="66"/>
      <c r="G11" s="27"/>
      <c r="H11" s="27"/>
      <c r="I11" s="27"/>
      <c r="J11" s="111"/>
      <c r="K11" s="66"/>
      <c r="L11" s="66"/>
      <c r="M11" s="19">
        <v>1</v>
      </c>
      <c r="N11" s="19">
        <v>1</v>
      </c>
      <c r="O11" s="67"/>
      <c r="P11" s="67"/>
      <c r="Q11" s="44"/>
      <c r="R11" s="68"/>
      <c r="S11" s="69"/>
      <c r="T11" s="44"/>
      <c r="U11" s="44"/>
      <c r="V11" s="70"/>
      <c r="W11" s="70"/>
      <c r="X11" s="19"/>
      <c r="Y11" s="19"/>
      <c r="Z11" s="19"/>
      <c r="AA11" s="16"/>
      <c r="AB11" s="89">
        <v>1</v>
      </c>
      <c r="AC11" s="88" t="s">
        <v>11</v>
      </c>
      <c r="AD11" s="28">
        <v>1</v>
      </c>
      <c r="AE11" s="16"/>
      <c r="AF11" s="16"/>
      <c r="AG11" s="16"/>
      <c r="AH11" s="16"/>
      <c r="AI11" s="16"/>
      <c r="AJ11" s="16"/>
      <c r="AK11" s="16"/>
      <c r="AL11" s="39"/>
      <c r="AM11" s="28"/>
      <c r="AN11" s="39"/>
      <c r="AO11" s="39"/>
      <c r="AP11" s="16"/>
      <c r="AQ11" s="18"/>
      <c r="AR11" s="18"/>
      <c r="AS11" s="18"/>
      <c r="AT11" s="14"/>
      <c r="AU11" s="14"/>
      <c r="AV11" s="4">
        <f>SUMPRODUCT($M$5:$AU$5,M11:AU11)/SUMIF(M11:AU11,"&gt;0",$M$5:$AU$5)</f>
        <v>1</v>
      </c>
    </row>
    <row r="12" spans="1:48" ht="21">
      <c r="A12" s="72">
        <v>7</v>
      </c>
      <c r="B12" s="71">
        <v>5</v>
      </c>
      <c r="C12" s="60" t="s">
        <v>14</v>
      </c>
      <c r="D12" s="109"/>
      <c r="E12" s="71"/>
      <c r="F12" s="110"/>
      <c r="G12" s="110"/>
      <c r="H12" s="110"/>
      <c r="I12" s="27"/>
      <c r="J12" s="111"/>
      <c r="K12" s="27"/>
      <c r="L12" s="24"/>
      <c r="M12" s="19" t="s">
        <v>11</v>
      </c>
      <c r="N12" s="19">
        <v>2</v>
      </c>
      <c r="O12" s="67"/>
      <c r="P12" s="67"/>
      <c r="Q12" s="44"/>
      <c r="R12" s="68"/>
      <c r="S12" s="69"/>
      <c r="T12" s="44"/>
      <c r="U12" s="44"/>
      <c r="V12" s="70"/>
      <c r="W12" s="70"/>
      <c r="X12" s="19"/>
      <c r="Y12" s="19"/>
      <c r="Z12" s="19"/>
      <c r="AA12" s="16"/>
      <c r="AB12" s="89" t="s">
        <v>11</v>
      </c>
      <c r="AC12" s="89">
        <v>1</v>
      </c>
      <c r="AD12" s="28"/>
      <c r="AE12" s="16"/>
      <c r="AF12" s="16"/>
      <c r="AG12" s="16"/>
      <c r="AH12" s="16"/>
      <c r="AI12" s="16"/>
      <c r="AJ12" s="16"/>
      <c r="AK12" s="16"/>
      <c r="AL12" s="39"/>
      <c r="AM12" s="28"/>
      <c r="AN12" s="39"/>
      <c r="AO12" s="39"/>
      <c r="AP12" s="18"/>
      <c r="AQ12" s="18"/>
      <c r="AR12" s="18"/>
      <c r="AS12" s="18"/>
      <c r="AT12" s="14"/>
      <c r="AU12" s="14"/>
      <c r="AV12" s="4">
        <f>SUMPRODUCT($M$5:$AU$5,M12:AU12)/SUMIF(M12:AU12,"&gt;0",$M$5:$AU$5)</f>
        <v>1.8333333333333333</v>
      </c>
    </row>
    <row r="13" spans="1:48" ht="25.5">
      <c r="A13" s="72">
        <v>8</v>
      </c>
      <c r="B13" s="71">
        <v>20</v>
      </c>
      <c r="C13" s="87" t="s">
        <v>27</v>
      </c>
      <c r="D13" s="109"/>
      <c r="E13" s="71"/>
      <c r="F13" s="66"/>
      <c r="G13" s="110"/>
      <c r="H13" s="110"/>
      <c r="I13" s="27"/>
      <c r="J13" s="111"/>
      <c r="K13" s="27"/>
      <c r="L13" s="24"/>
      <c r="M13" s="26" t="s">
        <v>11</v>
      </c>
      <c r="N13" s="26">
        <v>1</v>
      </c>
      <c r="O13" s="61"/>
      <c r="P13" s="61"/>
      <c r="Q13" s="43"/>
      <c r="R13" s="62"/>
      <c r="S13" s="63"/>
      <c r="T13" s="43"/>
      <c r="U13" s="43"/>
      <c r="V13" s="64"/>
      <c r="W13" s="64"/>
      <c r="X13" s="26"/>
      <c r="Y13" s="26"/>
      <c r="Z13" s="26"/>
      <c r="AA13" s="20"/>
      <c r="AB13" s="88">
        <v>1</v>
      </c>
      <c r="AC13" s="88" t="s">
        <v>11</v>
      </c>
      <c r="AD13" s="65">
        <v>1</v>
      </c>
      <c r="AE13" s="20"/>
      <c r="AF13" s="20"/>
      <c r="AG13" s="20"/>
      <c r="AH13" s="20"/>
      <c r="AI13" s="20"/>
      <c r="AJ13" s="20"/>
      <c r="AK13" s="20"/>
      <c r="AL13" s="38"/>
      <c r="AM13" s="65"/>
      <c r="AN13" s="38"/>
      <c r="AO13" s="38"/>
      <c r="AP13" s="18"/>
      <c r="AQ13" s="25"/>
      <c r="AR13" s="25"/>
      <c r="AS13" s="18"/>
      <c r="AT13" s="13"/>
      <c r="AU13" s="13"/>
      <c r="AV13" s="4">
        <f>SUMPRODUCT($M$5:$AU$5,M13:AU13)/SUMIF(M13:AU13,"&gt;0",$M$5:$AU$5)</f>
        <v>1</v>
      </c>
    </row>
    <row r="14" spans="1:48" ht="21" customHeight="1">
      <c r="A14" s="72">
        <v>9</v>
      </c>
      <c r="B14" s="71">
        <v>46</v>
      </c>
      <c r="C14" s="87" t="s">
        <v>27</v>
      </c>
      <c r="D14" s="66"/>
      <c r="E14" s="71"/>
      <c r="F14" s="66"/>
      <c r="G14" s="27"/>
      <c r="H14" s="27"/>
      <c r="I14" s="27"/>
      <c r="J14" s="111"/>
      <c r="K14" s="66"/>
      <c r="L14" s="76"/>
      <c r="M14" s="19">
        <v>2</v>
      </c>
      <c r="N14" s="19">
        <v>2</v>
      </c>
      <c r="O14" s="44"/>
      <c r="P14" s="67"/>
      <c r="Q14" s="44"/>
      <c r="R14" s="68"/>
      <c r="S14" s="69"/>
      <c r="T14" s="44"/>
      <c r="U14" s="44"/>
      <c r="V14" s="70"/>
      <c r="W14" s="70"/>
      <c r="X14" s="19"/>
      <c r="Y14" s="19"/>
      <c r="Z14" s="19"/>
      <c r="AA14" s="16"/>
      <c r="AB14" s="89">
        <v>1</v>
      </c>
      <c r="AC14" s="89" t="s">
        <v>11</v>
      </c>
      <c r="AD14" s="28">
        <v>3</v>
      </c>
      <c r="AE14" s="16"/>
      <c r="AF14" s="16"/>
      <c r="AG14" s="16"/>
      <c r="AH14" s="16"/>
      <c r="AI14" s="16"/>
      <c r="AJ14" s="16"/>
      <c r="AK14" s="16"/>
      <c r="AL14" s="39"/>
      <c r="AM14" s="28"/>
      <c r="AN14" s="39"/>
      <c r="AO14" s="39"/>
      <c r="AP14" s="18"/>
      <c r="AQ14" s="18"/>
      <c r="AR14" s="18"/>
      <c r="AS14" s="14"/>
      <c r="AT14" s="14"/>
      <c r="AU14" s="14"/>
      <c r="AV14" s="90">
        <f>SUMPRODUCT($M$5:$AU$5,M14:AU14)/SUMIF(M14:AU14,"&gt;0",$M$5:$AU$5)</f>
        <v>2</v>
      </c>
    </row>
    <row r="15" spans="1:48" ht="25.5">
      <c r="A15" s="72">
        <v>10</v>
      </c>
      <c r="B15" s="71">
        <v>13</v>
      </c>
      <c r="C15" s="87" t="s">
        <v>27</v>
      </c>
      <c r="D15" s="109"/>
      <c r="E15" s="71"/>
      <c r="F15" s="66"/>
      <c r="G15" s="27"/>
      <c r="H15" s="27"/>
      <c r="I15" s="27"/>
      <c r="J15" s="111"/>
      <c r="K15" s="27"/>
      <c r="L15" s="24"/>
      <c r="M15" s="19">
        <v>1</v>
      </c>
      <c r="N15" s="19">
        <v>1</v>
      </c>
      <c r="O15" s="67"/>
      <c r="P15" s="67"/>
      <c r="Q15" s="44"/>
      <c r="R15" s="68"/>
      <c r="S15" s="69"/>
      <c r="T15" s="44"/>
      <c r="U15" s="44"/>
      <c r="V15" s="70"/>
      <c r="W15" s="70"/>
      <c r="X15" s="19"/>
      <c r="Y15" s="19"/>
      <c r="Z15" s="19"/>
      <c r="AA15" s="16">
        <v>1</v>
      </c>
      <c r="AB15" s="89">
        <v>1</v>
      </c>
      <c r="AC15" s="89" t="s">
        <v>11</v>
      </c>
      <c r="AD15" s="28">
        <v>1</v>
      </c>
      <c r="AE15" s="16"/>
      <c r="AF15" s="16"/>
      <c r="AG15" s="16"/>
      <c r="AH15" s="16"/>
      <c r="AI15" s="16"/>
      <c r="AJ15" s="16"/>
      <c r="AK15" s="16"/>
      <c r="AL15" s="39"/>
      <c r="AM15" s="28"/>
      <c r="AN15" s="39"/>
      <c r="AO15" s="39"/>
      <c r="AP15" s="18"/>
      <c r="AQ15" s="18"/>
      <c r="AR15" s="18"/>
      <c r="AS15" s="18"/>
      <c r="AT15" s="14"/>
      <c r="AU15" s="14"/>
      <c r="AV15" s="4">
        <f>SUMPRODUCT($M$5:$AU$5,M15:AU15)/SUMIF(M15:AU15,"&gt;0",$M$5:$AU$5)</f>
        <v>1</v>
      </c>
    </row>
    <row r="16" spans="1:48" ht="18" customHeight="1">
      <c r="A16" s="72">
        <v>11</v>
      </c>
      <c r="B16" s="71">
        <v>6852</v>
      </c>
      <c r="C16" s="87" t="s">
        <v>27</v>
      </c>
      <c r="D16" s="109"/>
      <c r="E16" s="71"/>
      <c r="F16" s="27"/>
      <c r="G16" s="27"/>
      <c r="H16" s="27"/>
      <c r="I16" s="27"/>
      <c r="J16" s="111"/>
      <c r="K16" s="27"/>
      <c r="L16" s="76"/>
      <c r="M16" s="19">
        <v>1</v>
      </c>
      <c r="N16" s="19">
        <v>3</v>
      </c>
      <c r="O16" s="67"/>
      <c r="P16" s="67"/>
      <c r="Q16" s="44"/>
      <c r="R16" s="68"/>
      <c r="S16" s="69"/>
      <c r="T16" s="44"/>
      <c r="U16" s="44"/>
      <c r="V16" s="70"/>
      <c r="W16" s="70"/>
      <c r="X16" s="19"/>
      <c r="Y16" s="19"/>
      <c r="Z16" s="19"/>
      <c r="AA16" s="20"/>
      <c r="AB16" s="89" t="s">
        <v>11</v>
      </c>
      <c r="AC16" s="89" t="s">
        <v>11</v>
      </c>
      <c r="AD16" s="28">
        <v>2</v>
      </c>
      <c r="AE16" s="16"/>
      <c r="AF16" s="16"/>
      <c r="AG16" s="16"/>
      <c r="AH16" s="16"/>
      <c r="AI16" s="16"/>
      <c r="AJ16" s="16"/>
      <c r="AK16" s="16"/>
      <c r="AL16" s="39"/>
      <c r="AM16" s="28"/>
      <c r="AN16" s="39"/>
      <c r="AO16" s="39"/>
      <c r="AP16" s="18"/>
      <c r="AQ16" s="18"/>
      <c r="AR16" s="18"/>
      <c r="AS16" s="14"/>
      <c r="AT16" s="14"/>
      <c r="AU16" s="14"/>
      <c r="AV16" s="4">
        <f>SUMPRODUCT($M$5:$AU$5,M16:AU16)/SUMIF(M16:AU16,"&gt;0",$M$5:$AU$5)</f>
        <v>2</v>
      </c>
    </row>
    <row r="17" spans="1:48" ht="25.5">
      <c r="A17" s="72">
        <v>12</v>
      </c>
      <c r="B17" s="71"/>
      <c r="C17" s="87" t="s">
        <v>27</v>
      </c>
      <c r="D17" s="66"/>
      <c r="E17" s="71"/>
      <c r="F17" s="66"/>
      <c r="G17" s="66"/>
      <c r="H17" s="66"/>
      <c r="I17" s="66"/>
      <c r="J17" s="111"/>
      <c r="K17" s="66"/>
      <c r="L17" s="66"/>
      <c r="M17" s="19">
        <v>1</v>
      </c>
      <c r="N17" s="19" t="s">
        <v>11</v>
      </c>
      <c r="O17" s="67"/>
      <c r="P17" s="67"/>
      <c r="Q17" s="44"/>
      <c r="R17" s="68"/>
      <c r="S17" s="69"/>
      <c r="T17" s="44"/>
      <c r="U17" s="44"/>
      <c r="V17" s="70"/>
      <c r="W17" s="70"/>
      <c r="X17" s="19"/>
      <c r="Y17" s="19"/>
      <c r="Z17" s="19"/>
      <c r="AA17" s="16"/>
      <c r="AB17" s="89" t="s">
        <v>11</v>
      </c>
      <c r="AC17" s="89" t="s">
        <v>11</v>
      </c>
      <c r="AD17" s="28">
        <v>2</v>
      </c>
      <c r="AE17" s="16"/>
      <c r="AF17" s="16"/>
      <c r="AG17" s="20"/>
      <c r="AH17" s="16"/>
      <c r="AI17" s="16"/>
      <c r="AJ17" s="16"/>
      <c r="AK17" s="16"/>
      <c r="AL17" s="39"/>
      <c r="AM17" s="28"/>
      <c r="AN17" s="39"/>
      <c r="AO17" s="39"/>
      <c r="AP17" s="18"/>
      <c r="AQ17" s="18"/>
      <c r="AR17" s="18"/>
      <c r="AS17" s="18"/>
      <c r="AT17" s="14"/>
      <c r="AU17" s="14"/>
      <c r="AV17" s="4">
        <f>SUMPRODUCT($M$5:$AU$5,M17:AU17)/SUMIF(M17:AU17,"&gt;0",$M$5:$AU$5)</f>
        <v>1.375</v>
      </c>
    </row>
    <row r="18" spans="1:48" ht="25.5">
      <c r="A18" s="72">
        <v>13</v>
      </c>
      <c r="B18" s="71">
        <v>55</v>
      </c>
      <c r="C18" s="87" t="s">
        <v>27</v>
      </c>
      <c r="D18" s="112"/>
      <c r="E18" s="71"/>
      <c r="F18" s="110"/>
      <c r="G18" s="110"/>
      <c r="H18" s="110"/>
      <c r="I18" s="27"/>
      <c r="J18" s="111"/>
      <c r="K18" s="27"/>
      <c r="L18" s="24"/>
      <c r="M18" s="19">
        <v>1</v>
      </c>
      <c r="N18" s="19">
        <v>1</v>
      </c>
      <c r="O18" s="67"/>
      <c r="P18" s="67"/>
      <c r="Q18" s="44"/>
      <c r="R18" s="68"/>
      <c r="S18" s="69"/>
      <c r="T18" s="44"/>
      <c r="U18" s="44"/>
      <c r="V18" s="70"/>
      <c r="W18" s="70"/>
      <c r="X18" s="19"/>
      <c r="Y18" s="19"/>
      <c r="Z18" s="19"/>
      <c r="AA18" s="16"/>
      <c r="AB18" s="89">
        <v>1</v>
      </c>
      <c r="AC18" s="89" t="s">
        <v>11</v>
      </c>
      <c r="AD18" s="28">
        <v>1</v>
      </c>
      <c r="AE18" s="20"/>
      <c r="AF18" s="16"/>
      <c r="AG18" s="20"/>
      <c r="AH18" s="16"/>
      <c r="AI18" s="16"/>
      <c r="AJ18" s="16"/>
      <c r="AK18" s="16"/>
      <c r="AL18" s="39"/>
      <c r="AM18" s="28"/>
      <c r="AN18" s="39"/>
      <c r="AO18" s="39"/>
      <c r="AP18" s="18"/>
      <c r="AQ18" s="18"/>
      <c r="AR18" s="18"/>
      <c r="AS18" s="18"/>
      <c r="AT18" s="14"/>
      <c r="AU18" s="14"/>
      <c r="AV18" s="4">
        <f>SUMPRODUCT($M$5:$AU$5,M18:AU18)/SUMIF(M18:AU18,"&gt;0",$M$5:$AU$5)</f>
        <v>1</v>
      </c>
    </row>
    <row r="19" spans="1:48" ht="21">
      <c r="A19" s="72">
        <v>14</v>
      </c>
      <c r="B19" s="71">
        <v>26</v>
      </c>
      <c r="C19" s="60" t="s">
        <v>14</v>
      </c>
      <c r="D19" s="66"/>
      <c r="E19" s="71"/>
      <c r="F19" s="66"/>
      <c r="G19" s="27"/>
      <c r="H19" s="27"/>
      <c r="I19" s="27"/>
      <c r="J19" s="111"/>
      <c r="K19" s="66"/>
      <c r="L19" s="66"/>
      <c r="M19" s="19">
        <v>2</v>
      </c>
      <c r="N19" s="19">
        <v>3</v>
      </c>
      <c r="O19" s="67"/>
      <c r="P19" s="67"/>
      <c r="Q19" s="44"/>
      <c r="R19" s="68"/>
      <c r="S19" s="69"/>
      <c r="T19" s="44"/>
      <c r="U19" s="44"/>
      <c r="V19" s="70"/>
      <c r="W19" s="70"/>
      <c r="X19" s="19"/>
      <c r="Y19" s="19"/>
      <c r="Z19" s="19"/>
      <c r="AA19" s="91"/>
      <c r="AB19" s="89" t="s">
        <v>11</v>
      </c>
      <c r="AC19" s="89" t="s">
        <v>11</v>
      </c>
      <c r="AD19" s="28">
        <v>2</v>
      </c>
      <c r="AE19" s="16"/>
      <c r="AF19" s="16"/>
      <c r="AG19" s="16"/>
      <c r="AH19" s="16"/>
      <c r="AI19" s="16"/>
      <c r="AJ19" s="16"/>
      <c r="AK19" s="16"/>
      <c r="AL19" s="39"/>
      <c r="AM19" s="28"/>
      <c r="AN19" s="39"/>
      <c r="AO19" s="39"/>
      <c r="AP19" s="18"/>
      <c r="AQ19" s="18"/>
      <c r="AR19" s="18"/>
      <c r="AS19" s="14"/>
      <c r="AT19" s="14"/>
      <c r="AU19" s="14"/>
      <c r="AV19" s="4">
        <f>SUMPRODUCT($M$5:$AU$5,M19:AU19)/SUMIF(M19:AU19,"&gt;0",$M$5:$AU$5)</f>
        <v>2.3846153846153846</v>
      </c>
    </row>
    <row r="20" spans="1:48" ht="21">
      <c r="A20" s="72">
        <v>15</v>
      </c>
      <c r="B20" s="71">
        <v>17</v>
      </c>
      <c r="C20" s="60" t="s">
        <v>14</v>
      </c>
      <c r="D20" s="109"/>
      <c r="E20" s="71"/>
      <c r="F20" s="27"/>
      <c r="G20" s="27"/>
      <c r="H20" s="27"/>
      <c r="I20" s="27"/>
      <c r="J20" s="111"/>
      <c r="K20" s="27"/>
      <c r="L20" s="76"/>
      <c r="M20" s="19">
        <v>1</v>
      </c>
      <c r="N20" s="19">
        <v>2</v>
      </c>
      <c r="O20" s="67"/>
      <c r="P20" s="67"/>
      <c r="Q20" s="44"/>
      <c r="R20" s="68"/>
      <c r="S20" s="69"/>
      <c r="T20" s="44"/>
      <c r="U20" s="44"/>
      <c r="V20" s="70"/>
      <c r="W20" s="70"/>
      <c r="X20" s="19"/>
      <c r="Y20" s="19"/>
      <c r="Z20" s="19"/>
      <c r="AA20" s="16"/>
      <c r="AB20" s="89">
        <v>1</v>
      </c>
      <c r="AC20" s="89" t="s">
        <v>11</v>
      </c>
      <c r="AD20" s="28"/>
      <c r="AE20" s="16"/>
      <c r="AF20" s="16"/>
      <c r="AG20" s="16"/>
      <c r="AH20" s="16"/>
      <c r="AI20" s="16"/>
      <c r="AJ20" s="16"/>
      <c r="AK20" s="16"/>
      <c r="AL20" s="39"/>
      <c r="AM20" s="28"/>
      <c r="AN20" s="39"/>
      <c r="AO20" s="39"/>
      <c r="AP20" s="18"/>
      <c r="AQ20" s="18"/>
      <c r="AR20" s="18"/>
      <c r="AS20" s="14"/>
      <c r="AT20" s="14"/>
      <c r="AU20" s="14"/>
      <c r="AV20" s="4">
        <f>SUMPRODUCT($M$5:$AU$5,M20:AU20)/SUMIF(M20:AU20,"&gt;0",$M$5:$AU$5)</f>
        <v>1.3846153846153846</v>
      </c>
    </row>
    <row r="21" spans="1:48" ht="21" customHeight="1">
      <c r="A21" s="72">
        <v>16</v>
      </c>
      <c r="B21" s="71">
        <v>64</v>
      </c>
      <c r="C21" s="71" t="s">
        <v>14</v>
      </c>
      <c r="D21" s="66"/>
      <c r="E21" s="71"/>
      <c r="F21" s="66"/>
      <c r="G21" s="66"/>
      <c r="H21" s="66"/>
      <c r="I21" s="66"/>
      <c r="J21" s="111"/>
      <c r="K21" s="66"/>
      <c r="L21" s="66"/>
      <c r="M21" s="19">
        <v>1</v>
      </c>
      <c r="N21" s="19">
        <v>3</v>
      </c>
      <c r="O21" s="67"/>
      <c r="P21" s="67"/>
      <c r="Q21" s="44"/>
      <c r="R21" s="68"/>
      <c r="S21" s="69"/>
      <c r="T21" s="44"/>
      <c r="U21" s="44"/>
      <c r="V21" s="70"/>
      <c r="W21" s="70"/>
      <c r="X21" s="19"/>
      <c r="Y21" s="19"/>
      <c r="Z21" s="19"/>
      <c r="AA21" s="16"/>
      <c r="AB21" s="89" t="s">
        <v>11</v>
      </c>
      <c r="AC21" s="89">
        <v>1</v>
      </c>
      <c r="AD21" s="28">
        <v>2.5</v>
      </c>
      <c r="AE21" s="16"/>
      <c r="AF21" s="16"/>
      <c r="AG21" s="16"/>
      <c r="AH21" s="16"/>
      <c r="AI21" s="16"/>
      <c r="AJ21" s="16"/>
      <c r="AK21" s="16"/>
      <c r="AL21" s="39"/>
      <c r="AM21" s="28"/>
      <c r="AN21" s="39"/>
      <c r="AO21" s="39"/>
      <c r="AP21" s="18"/>
      <c r="AQ21" s="18"/>
      <c r="AR21" s="18"/>
      <c r="AS21" s="18"/>
      <c r="AT21" s="14"/>
      <c r="AU21" s="14"/>
      <c r="AV21" s="4">
        <f>SUMPRODUCT($M$5:$AU$5,M21:AU21)/SUMIF(M21:AU21,"&gt;0",$M$5:$AU$5)</f>
        <v>2.0357142857142856</v>
      </c>
    </row>
    <row r="22" spans="1:48" ht="18" customHeight="1">
      <c r="A22" s="72">
        <v>17</v>
      </c>
      <c r="B22" s="71">
        <v>69</v>
      </c>
      <c r="C22" s="87" t="s">
        <v>27</v>
      </c>
      <c r="D22" s="66"/>
      <c r="E22" s="71"/>
      <c r="F22" s="66"/>
      <c r="G22" s="27"/>
      <c r="H22" s="27"/>
      <c r="I22" s="27"/>
      <c r="J22" s="111"/>
      <c r="K22" s="66"/>
      <c r="L22" s="66"/>
      <c r="M22" s="19">
        <v>2</v>
      </c>
      <c r="N22" s="19">
        <v>1</v>
      </c>
      <c r="O22" s="67"/>
      <c r="P22" s="67"/>
      <c r="Q22" s="44"/>
      <c r="R22" s="68"/>
      <c r="S22" s="69"/>
      <c r="T22" s="44"/>
      <c r="U22" s="44"/>
      <c r="V22" s="70"/>
      <c r="W22" s="70"/>
      <c r="X22" s="19"/>
      <c r="Y22" s="19"/>
      <c r="Z22" s="19"/>
      <c r="AA22" s="16"/>
      <c r="AB22" s="89">
        <v>1</v>
      </c>
      <c r="AC22" s="89" t="s">
        <v>11</v>
      </c>
      <c r="AD22" s="28"/>
      <c r="AE22" s="16"/>
      <c r="AF22" s="16"/>
      <c r="AG22" s="16"/>
      <c r="AH22" s="16"/>
      <c r="AI22" s="16"/>
      <c r="AJ22" s="16"/>
      <c r="AK22" s="16"/>
      <c r="AL22" s="39"/>
      <c r="AM22" s="28"/>
      <c r="AN22" s="39"/>
      <c r="AO22" s="39"/>
      <c r="AP22" s="18"/>
      <c r="AQ22" s="18"/>
      <c r="AR22" s="18"/>
      <c r="AS22" s="14"/>
      <c r="AT22" s="14"/>
      <c r="AU22" s="14"/>
      <c r="AV22" s="4">
        <f>SUMPRODUCT($M$5:$AU$5,M22:AU22)/SUMIF(M22:AU22,"&gt;0",$M$5:$AU$5)</f>
        <v>1.3846153846153846</v>
      </c>
    </row>
    <row r="23" spans="1:48" ht="18" customHeight="1">
      <c r="A23" s="72">
        <v>18</v>
      </c>
      <c r="B23" s="71">
        <v>10</v>
      </c>
      <c r="C23" s="87" t="s">
        <v>27</v>
      </c>
      <c r="D23" s="112"/>
      <c r="E23" s="71"/>
      <c r="F23" s="27"/>
      <c r="G23" s="27"/>
      <c r="H23" s="27"/>
      <c r="I23" s="27"/>
      <c r="J23" s="111"/>
      <c r="K23" s="27"/>
      <c r="L23" s="24"/>
      <c r="M23" s="19" t="s">
        <v>11</v>
      </c>
      <c r="N23" s="19">
        <v>1.5</v>
      </c>
      <c r="O23" s="67"/>
      <c r="P23" s="67"/>
      <c r="Q23" s="44"/>
      <c r="R23" s="68"/>
      <c r="S23" s="69"/>
      <c r="T23" s="44"/>
      <c r="U23" s="44"/>
      <c r="V23" s="70"/>
      <c r="W23" s="70"/>
      <c r="X23" s="19"/>
      <c r="Y23" s="19"/>
      <c r="Z23" s="19"/>
      <c r="AA23" s="16"/>
      <c r="AB23" s="89">
        <v>1</v>
      </c>
      <c r="AC23" s="88" t="s">
        <v>11</v>
      </c>
      <c r="AD23" s="28"/>
      <c r="AE23" s="20"/>
      <c r="AF23" s="16"/>
      <c r="AG23" s="28"/>
      <c r="AH23" s="16"/>
      <c r="AI23" s="16"/>
      <c r="AJ23" s="16"/>
      <c r="AK23" s="16"/>
      <c r="AL23" s="39"/>
      <c r="AM23" s="28"/>
      <c r="AN23" s="39"/>
      <c r="AO23" s="39"/>
      <c r="AP23" s="18"/>
      <c r="AQ23" s="18"/>
      <c r="AR23" s="18"/>
      <c r="AS23" s="18"/>
      <c r="AT23" s="14"/>
      <c r="AU23" s="14"/>
      <c r="AV23" s="4">
        <f>SUMPRODUCT($M$5:$AU$5,M23:AU23)/SUMIF(M23:AU23,"&gt;0",$M$5:$AU$5)</f>
        <v>1.3125</v>
      </c>
    </row>
    <row r="24" spans="1:48" ht="23.25">
      <c r="A24" s="72">
        <v>19</v>
      </c>
      <c r="B24" s="75">
        <v>7</v>
      </c>
      <c r="C24" s="71" t="s">
        <v>14</v>
      </c>
      <c r="D24" s="109"/>
      <c r="E24" s="75"/>
      <c r="F24" s="110"/>
      <c r="G24" s="110"/>
      <c r="H24" s="110"/>
      <c r="I24" s="27"/>
      <c r="J24" s="111"/>
      <c r="K24" s="27"/>
      <c r="L24" s="24"/>
      <c r="M24" s="19" t="s">
        <v>11</v>
      </c>
      <c r="N24" s="19">
        <v>3</v>
      </c>
      <c r="O24" s="67"/>
      <c r="P24" s="44"/>
      <c r="Q24" s="44"/>
      <c r="R24" s="68"/>
      <c r="S24" s="69"/>
      <c r="T24" s="44"/>
      <c r="U24" s="44"/>
      <c r="V24" s="70"/>
      <c r="W24" s="70"/>
      <c r="X24" s="19"/>
      <c r="Y24" s="19"/>
      <c r="Z24" s="19"/>
      <c r="AA24" s="16"/>
      <c r="AB24" s="89" t="s">
        <v>11</v>
      </c>
      <c r="AC24" s="89">
        <v>2</v>
      </c>
      <c r="AD24" s="28"/>
      <c r="AE24" s="16"/>
      <c r="AF24" s="16"/>
      <c r="AG24" s="16"/>
      <c r="AH24" s="16"/>
      <c r="AI24" s="16"/>
      <c r="AJ24" s="16"/>
      <c r="AK24" s="16"/>
      <c r="AL24" s="39"/>
      <c r="AM24" s="28"/>
      <c r="AN24" s="39"/>
      <c r="AO24" s="39"/>
      <c r="AP24" s="18"/>
      <c r="AQ24" s="18"/>
      <c r="AR24" s="18"/>
      <c r="AS24" s="18"/>
      <c r="AT24" s="14"/>
      <c r="AU24" s="14"/>
      <c r="AV24" s="4">
        <f>SUMPRODUCT($M$5:$AU$5,M24:AU24)/SUMIF(M24:AU24,"&gt;0",$M$5:$AU$5)</f>
        <v>2.8333333333333335</v>
      </c>
    </row>
    <row r="25" spans="1:48" ht="25.5">
      <c r="A25" s="72">
        <v>20</v>
      </c>
      <c r="B25" s="71">
        <v>4</v>
      </c>
      <c r="C25" s="87" t="s">
        <v>27</v>
      </c>
      <c r="D25" s="109"/>
      <c r="E25" s="71"/>
      <c r="F25" s="110"/>
      <c r="G25" s="110"/>
      <c r="H25" s="110"/>
      <c r="I25" s="27"/>
      <c r="J25" s="111"/>
      <c r="K25" s="27"/>
      <c r="L25" s="24"/>
      <c r="M25" s="19">
        <v>1</v>
      </c>
      <c r="N25" s="19">
        <v>1</v>
      </c>
      <c r="O25" s="67"/>
      <c r="P25" s="67"/>
      <c r="Q25" s="44"/>
      <c r="R25" s="68"/>
      <c r="S25" s="69"/>
      <c r="T25" s="44"/>
      <c r="U25" s="44"/>
      <c r="V25" s="70"/>
      <c r="W25" s="70"/>
      <c r="X25" s="19"/>
      <c r="Y25" s="19"/>
      <c r="Z25" s="19"/>
      <c r="AA25" s="16"/>
      <c r="AB25" s="89">
        <v>1</v>
      </c>
      <c r="AC25" s="89" t="s">
        <v>11</v>
      </c>
      <c r="AD25" s="28">
        <v>1</v>
      </c>
      <c r="AE25" s="16"/>
      <c r="AF25" s="16"/>
      <c r="AG25" s="16"/>
      <c r="AH25" s="16"/>
      <c r="AI25" s="16"/>
      <c r="AJ25" s="16"/>
      <c r="AK25" s="16"/>
      <c r="AL25" s="39"/>
      <c r="AM25" s="28"/>
      <c r="AN25" s="39"/>
      <c r="AO25" s="39"/>
      <c r="AP25" s="18"/>
      <c r="AQ25" s="18"/>
      <c r="AR25" s="18"/>
      <c r="AS25" s="18"/>
      <c r="AT25" s="14"/>
      <c r="AU25" s="14"/>
      <c r="AV25" s="4">
        <f>SUMPRODUCT($M$5:$AU$5,M25:AU25)/SUMIF(M25:AU25,"&gt;0",$M$5:$AU$5)</f>
        <v>1</v>
      </c>
    </row>
    <row r="26" spans="1:48" ht="21" customHeight="1">
      <c r="A26" s="72">
        <v>21</v>
      </c>
      <c r="B26" s="75">
        <v>24</v>
      </c>
      <c r="C26" s="87" t="s">
        <v>27</v>
      </c>
      <c r="D26" s="109"/>
      <c r="E26" s="75"/>
      <c r="F26" s="110"/>
      <c r="G26" s="110"/>
      <c r="H26" s="110"/>
      <c r="I26" s="27"/>
      <c r="J26" s="111"/>
      <c r="K26" s="27"/>
      <c r="L26" s="24"/>
      <c r="M26" s="19">
        <v>1</v>
      </c>
      <c r="N26" s="19">
        <v>1</v>
      </c>
      <c r="O26" s="67"/>
      <c r="P26" s="67"/>
      <c r="Q26" s="44"/>
      <c r="R26" s="68"/>
      <c r="S26" s="69"/>
      <c r="T26" s="44"/>
      <c r="U26" s="44"/>
      <c r="V26" s="70"/>
      <c r="W26" s="70"/>
      <c r="X26" s="19"/>
      <c r="Y26" s="19"/>
      <c r="Z26" s="19"/>
      <c r="AA26" s="16">
        <v>1</v>
      </c>
      <c r="AB26" s="89">
        <v>1</v>
      </c>
      <c r="AC26" s="89" t="s">
        <v>11</v>
      </c>
      <c r="AD26" s="28">
        <v>1</v>
      </c>
      <c r="AE26" s="20"/>
      <c r="AF26" s="16"/>
      <c r="AG26" s="16"/>
      <c r="AH26" s="16"/>
      <c r="AI26" s="16"/>
      <c r="AJ26" s="16"/>
      <c r="AK26" s="16"/>
      <c r="AL26" s="39"/>
      <c r="AM26" s="28"/>
      <c r="AN26" s="39"/>
      <c r="AO26" s="39"/>
      <c r="AP26" s="18"/>
      <c r="AQ26" s="18"/>
      <c r="AR26" s="18"/>
      <c r="AS26" s="18"/>
      <c r="AT26" s="14"/>
      <c r="AU26" s="14"/>
      <c r="AV26" s="4">
        <f>SUMPRODUCT($M$5:$AU$5,M26:AU26)/SUMIF(M26:AU26,"&gt;0",$M$5:$AU$5)</f>
        <v>1</v>
      </c>
    </row>
    <row r="27" spans="1:48" ht="107.25">
      <c r="A27" s="1"/>
      <c r="B27" s="1" t="s">
        <v>7</v>
      </c>
      <c r="C27" s="24"/>
      <c r="D27" s="109"/>
      <c r="E27" s="27"/>
      <c r="F27" s="27"/>
      <c r="G27" s="27"/>
      <c r="H27" s="27"/>
      <c r="I27" s="27"/>
      <c r="J27" s="27"/>
      <c r="K27" s="27"/>
      <c r="L27" s="11"/>
      <c r="M27" s="11">
        <f aca="true" t="shared" si="0" ref="M27:AV27">AVERAGE(M6:M26)</f>
        <v>1.25</v>
      </c>
      <c r="N27" s="11">
        <f t="shared" si="0"/>
        <v>1.6944444444444444</v>
      </c>
      <c r="O27" s="11" t="e">
        <f t="shared" si="0"/>
        <v>#DIV/0!</v>
      </c>
      <c r="P27" s="11" t="e">
        <f t="shared" si="0"/>
        <v>#DIV/0!</v>
      </c>
      <c r="Q27" s="77" t="e">
        <f t="shared" si="0"/>
        <v>#DIV/0!</v>
      </c>
      <c r="R27" s="78" t="e">
        <f t="shared" si="0"/>
        <v>#DIV/0!</v>
      </c>
      <c r="S27" s="79" t="e">
        <f t="shared" si="0"/>
        <v>#DIV/0!</v>
      </c>
      <c r="T27" s="40" t="e">
        <f t="shared" si="0"/>
        <v>#DIV/0!</v>
      </c>
      <c r="U27" s="80" t="e">
        <f t="shared" si="0"/>
        <v>#DIV/0!</v>
      </c>
      <c r="V27" s="81" t="e">
        <f t="shared" si="0"/>
        <v>#DIV/0!</v>
      </c>
      <c r="W27" s="11" t="e">
        <f t="shared" si="0"/>
        <v>#DIV/0!</v>
      </c>
      <c r="X27" s="11" t="e">
        <f t="shared" si="0"/>
        <v>#DIV/0!</v>
      </c>
      <c r="Y27" s="11" t="e">
        <f t="shared" si="0"/>
        <v>#DIV/0!</v>
      </c>
      <c r="Z27" s="11" t="e">
        <f t="shared" si="0"/>
        <v>#DIV/0!</v>
      </c>
      <c r="AA27" s="11">
        <f t="shared" si="0"/>
        <v>1</v>
      </c>
      <c r="AB27" s="11">
        <f t="shared" si="0"/>
        <v>1.0416666666666667</v>
      </c>
      <c r="AC27" s="11">
        <f t="shared" si="0"/>
        <v>1.3333333333333333</v>
      </c>
      <c r="AD27" s="11">
        <f t="shared" si="0"/>
        <v>1.6785714285714286</v>
      </c>
      <c r="AE27" s="11" t="e">
        <f t="shared" si="0"/>
        <v>#DIV/0!</v>
      </c>
      <c r="AF27" s="11" t="e">
        <f t="shared" si="0"/>
        <v>#DIV/0!</v>
      </c>
      <c r="AG27" s="11" t="e">
        <f t="shared" si="0"/>
        <v>#DIV/0!</v>
      </c>
      <c r="AH27" s="11" t="e">
        <f t="shared" si="0"/>
        <v>#DIV/0!</v>
      </c>
      <c r="AI27" s="11" t="e">
        <f t="shared" si="0"/>
        <v>#DIV/0!</v>
      </c>
      <c r="AJ27" s="11" t="e">
        <f t="shared" si="0"/>
        <v>#DIV/0!</v>
      </c>
      <c r="AK27" s="11" t="e">
        <f t="shared" si="0"/>
        <v>#DIV/0!</v>
      </c>
      <c r="AL27" s="11" t="e">
        <f t="shared" si="0"/>
        <v>#DIV/0!</v>
      </c>
      <c r="AM27" s="11" t="e">
        <f t="shared" si="0"/>
        <v>#DIV/0!</v>
      </c>
      <c r="AN27" s="11" t="e">
        <f t="shared" si="0"/>
        <v>#DIV/0!</v>
      </c>
      <c r="AO27" s="11" t="e">
        <f t="shared" si="0"/>
        <v>#DIV/0!</v>
      </c>
      <c r="AP27" s="11" t="e">
        <f t="shared" si="0"/>
        <v>#DIV/0!</v>
      </c>
      <c r="AQ27" s="11" t="e">
        <f t="shared" si="0"/>
        <v>#DIV/0!</v>
      </c>
      <c r="AR27" s="11" t="e">
        <f t="shared" si="0"/>
        <v>#DIV/0!</v>
      </c>
      <c r="AS27" s="11" t="e">
        <f t="shared" si="0"/>
        <v>#DIV/0!</v>
      </c>
      <c r="AT27" s="11" t="e">
        <f t="shared" si="0"/>
        <v>#DIV/0!</v>
      </c>
      <c r="AU27" s="11" t="e">
        <f t="shared" si="0"/>
        <v>#DIV/0!</v>
      </c>
      <c r="AV27" s="11">
        <f t="shared" si="0"/>
        <v>1.583077141112855</v>
      </c>
    </row>
    <row r="28" spans="1:43" ht="156">
      <c r="A28" s="1"/>
      <c r="B28" s="1"/>
      <c r="C28" s="92" t="s">
        <v>33</v>
      </c>
      <c r="D28" s="92" t="s">
        <v>33</v>
      </c>
      <c r="E28" s="92" t="s">
        <v>33</v>
      </c>
      <c r="F28" s="92" t="s">
        <v>33</v>
      </c>
      <c r="G28" s="92" t="s">
        <v>33</v>
      </c>
      <c r="H28" s="92" t="s">
        <v>33</v>
      </c>
      <c r="I28" s="92" t="s">
        <v>33</v>
      </c>
      <c r="J28" s="92" t="s">
        <v>33</v>
      </c>
      <c r="K28" s="92" t="s">
        <v>33</v>
      </c>
      <c r="L28" s="92" t="s">
        <v>33</v>
      </c>
      <c r="M28" s="41"/>
      <c r="N28" s="41"/>
      <c r="O28" s="82" t="s">
        <v>22</v>
      </c>
      <c r="P28" s="82" t="s">
        <v>23</v>
      </c>
      <c r="Q28" s="83" t="s">
        <v>24</v>
      </c>
      <c r="R28" s="84" t="s">
        <v>25</v>
      </c>
      <c r="S28" s="85" t="s">
        <v>26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 t="s">
        <v>32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</row>
  </sheetData>
  <sheetProtection/>
  <mergeCells count="3">
    <mergeCell ref="A1:AV2"/>
    <mergeCell ref="M3:Q3"/>
    <mergeCell ref="R3:V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Šigut</dc:creator>
  <cp:keywords/>
  <dc:description/>
  <cp:lastModifiedBy>admin</cp:lastModifiedBy>
  <cp:lastPrinted>2017-09-06T11:32:12Z</cp:lastPrinted>
  <dcterms:created xsi:type="dcterms:W3CDTF">2011-09-06T06:20:13Z</dcterms:created>
  <dcterms:modified xsi:type="dcterms:W3CDTF">2020-10-26T12:55:00Z</dcterms:modified>
  <cp:category/>
  <cp:version/>
  <cp:contentType/>
  <cp:contentStatus/>
</cp:coreProperties>
</file>